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firstSheet="2" activeTab="2"/>
  </bookViews>
  <sheets>
    <sheet name="Функциональная структура проект" sheetId="1" r:id="rId1"/>
    <sheet name="Функциональная структура пр (2)" sheetId="2" r:id="rId2"/>
    <sheet name="Функциональная структура пр (3)" sheetId="3" r:id="rId3"/>
  </sheets>
  <definedNames/>
  <calcPr fullCalcOnLoad="1"/>
</workbook>
</file>

<file path=xl/sharedStrings.xml><?xml version="1.0" encoding="utf-8"?>
<sst xmlns="http://schemas.openxmlformats.org/spreadsheetml/2006/main" count="217" uniqueCount="66">
  <si>
    <t>Наименование </t>
  </si>
  <si>
    <t> 01</t>
  </si>
  <si>
    <t> ОБЩЕГОСУДАРСТВЕННЫЕ ВОПРОСЫ</t>
  </si>
  <si>
    <t> </t>
  </si>
  <si>
    <t>01</t>
  </si>
  <si>
    <t> Функционирование высшего должностного лица субъекта Российской Федерации и органа местного самоуправления</t>
  </si>
  <si>
    <t> 02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</si>
  <si>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</si>
  <si>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04</t>
  </si>
  <si>
    <t> Другие общегосударственные вопросы</t>
  </si>
  <si>
    <t> НАЦИОНАЛЬНАЯ БЕЗОПАСНОСТЬ И ПРАВООХРАНИТЕЛЬНАЯ ДЕЯТЕЛЬНОСТЬ</t>
  </si>
  <si>
    <t>03</t>
  </si>
  <si>
    <t> Предупреждение и ликвидация последствий чрезвычайных ситуаций и стихийных бедствий, гражданская оборона</t>
  </si>
  <si>
    <t> 09</t>
  </si>
  <si>
    <t>04</t>
  </si>
  <si>
    <t> ЖИЛИЩНО-КОММУНАЛЬНОЕ ХОЗЯЙСТВО</t>
  </si>
  <si>
    <t>05</t>
  </si>
  <si>
    <t> Жилищное хозяйство</t>
  </si>
  <si>
    <t> Коммунальное хозяйство</t>
  </si>
  <si>
    <t> Другие вопросы в области жилищно-коммунального хозяйства</t>
  </si>
  <si>
    <t>07</t>
  </si>
  <si>
    <t>08</t>
  </si>
  <si>
    <t> Культура</t>
  </si>
  <si>
    <t>09</t>
  </si>
  <si>
    <t> МЕЖБЮДЖЕТНЫЕ ТРАНСФЕРТЫ</t>
  </si>
  <si>
    <t>11</t>
  </si>
  <si>
    <t> ИТОГО:</t>
  </si>
  <si>
    <t>РД</t>
  </si>
  <si>
    <t>ПР</t>
  </si>
  <si>
    <t>Уточненная
сводная
бюджетная
 роспись</t>
  </si>
  <si>
    <t>Фактическое
исполнение</t>
  </si>
  <si>
    <t>тыс.руб.</t>
  </si>
  <si>
    <t>Приложение № 4
к проекту Решения 
Собрания депутатов
Дубовского сельского поселения
от ______ 2008 г. № ___
"Об утверждении отчета об исполнении
бюджета Дубовского сельского поселения за 2008 г."</t>
  </si>
  <si>
    <t>Утверждено
Решением от 30.11.2007г.
№97 "О бюджете сельского поселения на 2008 год и плановый период 2009 и 2010 годов "</t>
  </si>
  <si>
    <t>Обеспечение проведения выборов и референдумов</t>
  </si>
  <si>
    <t>НАЦИОНАЛЬНАЯ ОБОРОНА</t>
  </si>
  <si>
    <t>02</t>
  </si>
  <si>
    <t>мобилизационная и вневойсковая подготовка</t>
  </si>
  <si>
    <t>Благоустройство</t>
  </si>
  <si>
    <t> КУЛЬТУРА, КИНЕМАТОГРАФИЯ, СРЕДСТВА МАССОВОЙ ИНФОРМАЦИИ</t>
  </si>
  <si>
    <t> ЗДРАВООХРАНЕНИЕ, ФИЗИЧЕСКАЯ КУЛЬТУРА  И СПОРТ</t>
  </si>
  <si>
    <t> Физическая культура и спорт</t>
  </si>
  <si>
    <t>Иные межбюджетные трансферты</t>
  </si>
  <si>
    <t>Глава Дубовского сельского поселения</t>
  </si>
  <si>
    <t>Т.С.Сотникова</t>
  </si>
  <si>
    <t>Распределение ассигнований бюджета сельского поселения на 2008 год по разделам и подразделам
функциональной классификации расходов бюджетов Российской Федерации</t>
  </si>
  <si>
    <t>Кассовое 
исполнение</t>
  </si>
  <si>
    <t>СОЦИАЛЬНАЯ ПОЛИТИКА</t>
  </si>
  <si>
    <t>10</t>
  </si>
  <si>
    <t>Пенсионное обеспечение</t>
  </si>
  <si>
    <t> Функционирование высшего должностного лица субъекта Российской Федерации и муниципального образования</t>
  </si>
  <si>
    <t> 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</si>
  <si>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</si>
  <si>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</si>
  <si>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Обеспечение пожарной безопасности</t>
  </si>
  <si>
    <t>Другие вопросы в области жилищно-
коммунального хозяйства</t>
  </si>
  <si>
    <t> КУЛЬТУРА, КИНЕМАТОГРАФИЯ</t>
  </si>
  <si>
    <t>Дорожное хозяйство (дорожные фонды)</t>
  </si>
  <si>
    <t>Жилищное хозяйство</t>
  </si>
  <si>
    <t> 07</t>
  </si>
  <si>
    <t xml:space="preserve">Распределение ассигнований бюджета сельского поселения за 2016 год по разделам и
 подразделам   классификации расходов бюджетов Российской Федерации </t>
  </si>
  <si>
    <t>ОБРАЗОВАНИЕ</t>
  </si>
  <si>
    <t>Профессиональная подготовка, переподготовка и повышение квалификации</t>
  </si>
  <si>
    <t>Председатель Собрания депутатов
Дубовского сельского поселения - 
глава Дубовского сельского поселения</t>
  </si>
  <si>
    <t>И.А.Сухорада</t>
  </si>
  <si>
    <t>Приложение № 3 к Решению  Собрания депутатов
Дубовского сельского поселения от 12.05. 2017 г. № 44 
"Об утверждении отчета об исполнении бюджета 
Дубовского сельского поселения Дубовского района за 2016 г."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</si>
</sst>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/>
    </xf>
    <xf numFmtId="173" fontId="3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A3" sqref="A3:F3"/>
    </sheetView>
  </sheetViews>
  <sheetFormatPr defaultColWidth="9.140625" defaultRowHeight="12.75"/>
  <cols>
    <col min="1" max="1" width="42.8515625" style="3" customWidth="1"/>
    <col min="2" max="2" width="6.140625" style="13" customWidth="1"/>
    <col min="3" max="3" width="4.28125" style="14" customWidth="1"/>
    <col min="4" max="4" width="10.7109375" style="8" customWidth="1"/>
    <col min="5" max="5" width="10.28125" style="23" customWidth="1"/>
    <col min="6" max="6" width="11.140625" style="23" customWidth="1"/>
    <col min="7" max="16384" width="9.140625" style="1" customWidth="1"/>
  </cols>
  <sheetData>
    <row r="1" spans="3:6" ht="97.5" customHeight="1">
      <c r="C1" s="32" t="s">
        <v>32</v>
      </c>
      <c r="D1" s="32"/>
      <c r="E1" s="32"/>
      <c r="F1" s="32"/>
    </row>
    <row r="2" spans="3:6" ht="8.25" customHeight="1">
      <c r="C2" s="21"/>
      <c r="D2" s="21"/>
      <c r="E2" s="22"/>
      <c r="F2" s="26"/>
    </row>
    <row r="3" spans="1:6" ht="30" customHeight="1">
      <c r="A3" s="33" t="s">
        <v>45</v>
      </c>
      <c r="B3" s="33"/>
      <c r="C3" s="33"/>
      <c r="D3" s="33"/>
      <c r="E3" s="33"/>
      <c r="F3" s="33"/>
    </row>
    <row r="4" ht="12.75">
      <c r="F4" s="23" t="s">
        <v>31</v>
      </c>
    </row>
    <row r="5" spans="1:6" s="20" customFormat="1" ht="132" customHeight="1">
      <c r="A5" s="18" t="s">
        <v>0</v>
      </c>
      <c r="B5" s="27" t="s">
        <v>27</v>
      </c>
      <c r="C5" s="28" t="s">
        <v>28</v>
      </c>
      <c r="D5" s="18" t="s">
        <v>33</v>
      </c>
      <c r="E5" s="19" t="s">
        <v>29</v>
      </c>
      <c r="F5" s="19" t="s">
        <v>30</v>
      </c>
    </row>
    <row r="6" spans="1:6" s="5" customFormat="1" ht="13.5" customHeight="1">
      <c r="A6" s="15" t="s">
        <v>2</v>
      </c>
      <c r="B6" s="16" t="s">
        <v>4</v>
      </c>
      <c r="C6" s="17" t="s">
        <v>3</v>
      </c>
      <c r="D6" s="24">
        <f>SUM(D7:D10)</f>
        <v>4366.1</v>
      </c>
      <c r="E6" s="24">
        <f>SUM(E7:E10)</f>
        <v>4366.1</v>
      </c>
      <c r="F6" s="24">
        <f>SUM(F7:F10)</f>
        <v>4356.000000000001</v>
      </c>
    </row>
    <row r="7" spans="1:6" ht="47.25" customHeight="1">
      <c r="A7" s="2" t="s">
        <v>5</v>
      </c>
      <c r="B7" s="11" t="s">
        <v>4</v>
      </c>
      <c r="C7" s="12" t="s">
        <v>6</v>
      </c>
      <c r="D7" s="7">
        <v>702.3</v>
      </c>
      <c r="E7" s="25">
        <v>702.3</v>
      </c>
      <c r="F7" s="25">
        <v>699.8</v>
      </c>
    </row>
    <row r="8" spans="1:6" ht="55.5" customHeight="1">
      <c r="A8" s="2" t="s">
        <v>7</v>
      </c>
      <c r="B8" s="11" t="s">
        <v>4</v>
      </c>
      <c r="C8" s="12" t="s">
        <v>8</v>
      </c>
      <c r="D8" s="7">
        <v>2441.2</v>
      </c>
      <c r="E8" s="25">
        <v>2441.2</v>
      </c>
      <c r="F8" s="25">
        <v>2433.8</v>
      </c>
    </row>
    <row r="9" spans="1:6" ht="13.5" customHeight="1">
      <c r="A9" s="2" t="s">
        <v>34</v>
      </c>
      <c r="B9" s="11" t="s">
        <v>4</v>
      </c>
      <c r="C9" s="11" t="s">
        <v>20</v>
      </c>
      <c r="D9" s="7">
        <v>482.9</v>
      </c>
      <c r="E9" s="25">
        <v>482.9</v>
      </c>
      <c r="F9" s="25">
        <v>482.8</v>
      </c>
    </row>
    <row r="10" spans="1:6" ht="13.5" customHeight="1">
      <c r="A10" s="2" t="s">
        <v>9</v>
      </c>
      <c r="B10" s="11" t="s">
        <v>4</v>
      </c>
      <c r="C10" s="12">
        <v>14</v>
      </c>
      <c r="D10" s="7">
        <v>739.7</v>
      </c>
      <c r="E10" s="25">
        <v>739.7</v>
      </c>
      <c r="F10" s="25">
        <v>739.6</v>
      </c>
    </row>
    <row r="11" spans="1:6" ht="13.5" customHeight="1">
      <c r="A11" s="4" t="s">
        <v>35</v>
      </c>
      <c r="B11" s="9" t="s">
        <v>36</v>
      </c>
      <c r="C11" s="10"/>
      <c r="D11" s="6">
        <f>D12</f>
        <v>188.9</v>
      </c>
      <c r="E11" s="6">
        <f>E12</f>
        <v>188.9</v>
      </c>
      <c r="F11" s="6">
        <f>F12</f>
        <v>174.8</v>
      </c>
    </row>
    <row r="12" spans="1:6" ht="13.5" customHeight="1">
      <c r="A12" s="2" t="s">
        <v>37</v>
      </c>
      <c r="B12" s="11" t="s">
        <v>36</v>
      </c>
      <c r="C12" s="11" t="s">
        <v>11</v>
      </c>
      <c r="D12" s="7">
        <v>188.9</v>
      </c>
      <c r="E12" s="25">
        <v>188.9</v>
      </c>
      <c r="F12" s="25">
        <v>174.8</v>
      </c>
    </row>
    <row r="13" spans="1:6" s="5" customFormat="1" ht="27" customHeight="1">
      <c r="A13" s="4" t="s">
        <v>10</v>
      </c>
      <c r="B13" s="9" t="s">
        <v>11</v>
      </c>
      <c r="C13" s="10" t="s">
        <v>3</v>
      </c>
      <c r="D13" s="24">
        <f>SUM(D14:D14)</f>
        <v>149.3</v>
      </c>
      <c r="E13" s="24">
        <f>SUM(E14:E14)</f>
        <v>149.3</v>
      </c>
      <c r="F13" s="24">
        <f>SUM(F14:F14)</f>
        <v>149.3</v>
      </c>
    </row>
    <row r="14" spans="1:6" ht="42.75" customHeight="1">
      <c r="A14" s="2" t="s">
        <v>12</v>
      </c>
      <c r="B14" s="11" t="s">
        <v>11</v>
      </c>
      <c r="C14" s="12" t="s">
        <v>13</v>
      </c>
      <c r="D14" s="7">
        <v>149.3</v>
      </c>
      <c r="E14" s="25">
        <v>149.3</v>
      </c>
      <c r="F14" s="25">
        <v>149.3</v>
      </c>
    </row>
    <row r="15" spans="1:6" s="5" customFormat="1" ht="13.5" customHeight="1">
      <c r="A15" s="4" t="s">
        <v>15</v>
      </c>
      <c r="B15" s="9" t="s">
        <v>16</v>
      </c>
      <c r="C15" s="10" t="s">
        <v>3</v>
      </c>
      <c r="D15" s="24">
        <f>SUM(D16:D19)</f>
        <v>42699</v>
      </c>
      <c r="E15" s="24">
        <f>SUM(E16:E19)</f>
        <v>42699</v>
      </c>
      <c r="F15" s="24">
        <f>SUM(F16:F19)</f>
        <v>40137.8</v>
      </c>
    </row>
    <row r="16" spans="1:6" ht="13.5" customHeight="1">
      <c r="A16" s="2" t="s">
        <v>17</v>
      </c>
      <c r="B16" s="11" t="s">
        <v>16</v>
      </c>
      <c r="C16" s="12" t="s">
        <v>1</v>
      </c>
      <c r="D16" s="7">
        <v>1980.1</v>
      </c>
      <c r="E16" s="25">
        <v>1980.1</v>
      </c>
      <c r="F16" s="25">
        <v>650</v>
      </c>
    </row>
    <row r="17" spans="1:6" ht="13.5" customHeight="1">
      <c r="A17" s="2" t="s">
        <v>18</v>
      </c>
      <c r="B17" s="11" t="s">
        <v>16</v>
      </c>
      <c r="C17" s="12" t="s">
        <v>6</v>
      </c>
      <c r="D17" s="7">
        <v>21114.8</v>
      </c>
      <c r="E17" s="25">
        <v>21114.8</v>
      </c>
      <c r="F17" s="25">
        <v>19902.7</v>
      </c>
    </row>
    <row r="18" spans="1:6" ht="13.5" customHeight="1">
      <c r="A18" s="2" t="s">
        <v>38</v>
      </c>
      <c r="B18" s="11" t="s">
        <v>16</v>
      </c>
      <c r="C18" s="11" t="s">
        <v>11</v>
      </c>
      <c r="D18" s="7">
        <v>11181.3</v>
      </c>
      <c r="E18" s="25">
        <v>11181.3</v>
      </c>
      <c r="F18" s="25">
        <v>11163.7</v>
      </c>
    </row>
    <row r="19" spans="1:6" ht="27" customHeight="1">
      <c r="A19" s="2" t="s">
        <v>19</v>
      </c>
      <c r="B19" s="11" t="s">
        <v>16</v>
      </c>
      <c r="C19" s="11" t="s">
        <v>16</v>
      </c>
      <c r="D19" s="7">
        <v>8422.8</v>
      </c>
      <c r="E19" s="25">
        <v>8422.8</v>
      </c>
      <c r="F19" s="25">
        <v>8421.4</v>
      </c>
    </row>
    <row r="20" spans="1:6" s="5" customFormat="1" ht="25.5" customHeight="1">
      <c r="A20" s="4" t="s">
        <v>39</v>
      </c>
      <c r="B20" s="9" t="s">
        <v>21</v>
      </c>
      <c r="C20" s="10" t="s">
        <v>3</v>
      </c>
      <c r="D20" s="6">
        <f>D21</f>
        <v>346.1</v>
      </c>
      <c r="E20" s="6">
        <f>E21</f>
        <v>346.1</v>
      </c>
      <c r="F20" s="6">
        <f>F21</f>
        <v>344.7</v>
      </c>
    </row>
    <row r="21" spans="1:6" ht="13.5" customHeight="1">
      <c r="A21" s="2" t="s">
        <v>22</v>
      </c>
      <c r="B21" s="11" t="s">
        <v>21</v>
      </c>
      <c r="C21" s="12" t="s">
        <v>1</v>
      </c>
      <c r="D21" s="7">
        <v>346.1</v>
      </c>
      <c r="E21" s="25">
        <v>346.1</v>
      </c>
      <c r="F21" s="25">
        <v>344.7</v>
      </c>
    </row>
    <row r="22" spans="1:6" s="5" customFormat="1" ht="24" customHeight="1">
      <c r="A22" s="4" t="s">
        <v>40</v>
      </c>
      <c r="B22" s="9" t="s">
        <v>23</v>
      </c>
      <c r="C22" s="10" t="s">
        <v>3</v>
      </c>
      <c r="D22" s="24">
        <f>SUM(D23:D23)</f>
        <v>2.8</v>
      </c>
      <c r="E22" s="24">
        <f>SUM(E23:E23)</f>
        <v>2.8</v>
      </c>
      <c r="F22" s="24">
        <f>SUM(F23:F23)</f>
        <v>2.8</v>
      </c>
    </row>
    <row r="23" spans="1:6" ht="13.5" customHeight="1">
      <c r="A23" s="2" t="s">
        <v>41</v>
      </c>
      <c r="B23" s="11" t="s">
        <v>23</v>
      </c>
      <c r="C23" s="12">
        <v>8</v>
      </c>
      <c r="D23" s="7">
        <v>2.8</v>
      </c>
      <c r="E23" s="25">
        <v>2.8</v>
      </c>
      <c r="F23" s="25">
        <v>2.8</v>
      </c>
    </row>
    <row r="24" spans="1:6" s="5" customFormat="1" ht="13.5" customHeight="1">
      <c r="A24" s="4" t="s">
        <v>24</v>
      </c>
      <c r="B24" s="9" t="s">
        <v>25</v>
      </c>
      <c r="C24" s="10" t="s">
        <v>3</v>
      </c>
      <c r="D24" s="24">
        <f>D25</f>
        <v>696.7</v>
      </c>
      <c r="E24" s="24">
        <f>E25</f>
        <v>696.7</v>
      </c>
      <c r="F24" s="24">
        <f>F25</f>
        <v>696.7</v>
      </c>
    </row>
    <row r="25" spans="1:6" ht="13.5" customHeight="1">
      <c r="A25" s="2" t="s">
        <v>42</v>
      </c>
      <c r="B25" s="11" t="s">
        <v>25</v>
      </c>
      <c r="C25" s="11" t="s">
        <v>14</v>
      </c>
      <c r="D25" s="7">
        <v>696.7</v>
      </c>
      <c r="E25" s="25">
        <v>696.7</v>
      </c>
      <c r="F25" s="25">
        <v>696.7</v>
      </c>
    </row>
    <row r="26" spans="1:6" s="5" customFormat="1" ht="24" customHeight="1">
      <c r="A26" s="4" t="s">
        <v>26</v>
      </c>
      <c r="B26" s="9"/>
      <c r="C26" s="10" t="s">
        <v>3</v>
      </c>
      <c r="D26" s="29">
        <f>D6+D11+D13+D15+D20+D22+D24</f>
        <v>48448.9</v>
      </c>
      <c r="E26" s="29">
        <f>E6+E11+E13+E15+E20+E22+E24</f>
        <v>48448.9</v>
      </c>
      <c r="F26" s="29">
        <f>F6+F11+F13+F15+F20+F22+F24</f>
        <v>45862.1</v>
      </c>
    </row>
    <row r="29" spans="1:5" ht="12.75">
      <c r="A29" s="3" t="s">
        <v>43</v>
      </c>
      <c r="E29" s="23" t="s">
        <v>44</v>
      </c>
    </row>
  </sheetData>
  <sheetProtection/>
  <mergeCells count="2">
    <mergeCell ref="C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3" sqref="A3:F3"/>
    </sheetView>
  </sheetViews>
  <sheetFormatPr defaultColWidth="9.140625" defaultRowHeight="12.75"/>
  <cols>
    <col min="1" max="1" width="42.8515625" style="3" customWidth="1"/>
    <col min="2" max="2" width="6.140625" style="13" customWidth="1"/>
    <col min="3" max="3" width="4.28125" style="14" customWidth="1"/>
    <col min="4" max="4" width="10.7109375" style="8" customWidth="1"/>
    <col min="5" max="5" width="10.28125" style="23" customWidth="1"/>
    <col min="6" max="6" width="11.140625" style="23" customWidth="1"/>
    <col min="7" max="16384" width="9.140625" style="1" customWidth="1"/>
  </cols>
  <sheetData>
    <row r="1" spans="3:6" ht="97.5" customHeight="1">
      <c r="C1" s="32" t="s">
        <v>32</v>
      </c>
      <c r="D1" s="32"/>
      <c r="E1" s="32"/>
      <c r="F1" s="32"/>
    </row>
    <row r="2" spans="3:6" ht="8.25" customHeight="1">
      <c r="C2" s="21"/>
      <c r="D2" s="21"/>
      <c r="E2" s="22"/>
      <c r="F2" s="26"/>
    </row>
    <row r="3" spans="1:6" ht="30" customHeight="1">
      <c r="A3" s="33" t="s">
        <v>45</v>
      </c>
      <c r="B3" s="33"/>
      <c r="C3" s="33"/>
      <c r="D3" s="33"/>
      <c r="E3" s="33"/>
      <c r="F3" s="33"/>
    </row>
    <row r="4" ht="12.75">
      <c r="F4" s="23" t="s">
        <v>31</v>
      </c>
    </row>
    <row r="5" spans="1:6" s="20" customFormat="1" ht="132" customHeight="1">
      <c r="A5" s="18" t="s">
        <v>0</v>
      </c>
      <c r="B5" s="27" t="s">
        <v>27</v>
      </c>
      <c r="C5" s="28" t="s">
        <v>28</v>
      </c>
      <c r="D5" s="18" t="s">
        <v>33</v>
      </c>
      <c r="E5" s="19" t="s">
        <v>29</v>
      </c>
      <c r="F5" s="19" t="s">
        <v>30</v>
      </c>
    </row>
    <row r="6" spans="1:6" s="5" customFormat="1" ht="13.5" customHeight="1">
      <c r="A6" s="15" t="s">
        <v>2</v>
      </c>
      <c r="B6" s="16" t="s">
        <v>4</v>
      </c>
      <c r="C6" s="17" t="s">
        <v>3</v>
      </c>
      <c r="D6" s="24">
        <f>SUM(D7:D10)</f>
        <v>4366.1</v>
      </c>
      <c r="E6" s="24">
        <f>SUM(E7:E10)</f>
        <v>4366.1</v>
      </c>
      <c r="F6" s="24">
        <f>SUM(F7:F10)</f>
        <v>4356.000000000001</v>
      </c>
    </row>
    <row r="7" spans="1:6" ht="47.25" customHeight="1">
      <c r="A7" s="2" t="s">
        <v>5</v>
      </c>
      <c r="B7" s="11" t="s">
        <v>4</v>
      </c>
      <c r="C7" s="12" t="s">
        <v>6</v>
      </c>
      <c r="D7" s="7">
        <v>702.3</v>
      </c>
      <c r="E7" s="25">
        <v>702.3</v>
      </c>
      <c r="F7" s="25">
        <v>699.8</v>
      </c>
    </row>
    <row r="8" spans="1:6" ht="55.5" customHeight="1">
      <c r="A8" s="2" t="s">
        <v>7</v>
      </c>
      <c r="B8" s="11" t="s">
        <v>4</v>
      </c>
      <c r="C8" s="12" t="s">
        <v>8</v>
      </c>
      <c r="D8" s="7">
        <v>2441.2</v>
      </c>
      <c r="E8" s="25">
        <v>2441.2</v>
      </c>
      <c r="F8" s="25">
        <v>2433.8</v>
      </c>
    </row>
    <row r="9" spans="1:6" ht="13.5" customHeight="1">
      <c r="A9" s="2" t="s">
        <v>34</v>
      </c>
      <c r="B9" s="11" t="s">
        <v>4</v>
      </c>
      <c r="C9" s="11" t="s">
        <v>20</v>
      </c>
      <c r="D9" s="7">
        <v>482.9</v>
      </c>
      <c r="E9" s="25">
        <v>482.9</v>
      </c>
      <c r="F9" s="25">
        <v>482.8</v>
      </c>
    </row>
    <row r="10" spans="1:6" ht="13.5" customHeight="1">
      <c r="A10" s="2" t="s">
        <v>9</v>
      </c>
      <c r="B10" s="11" t="s">
        <v>4</v>
      </c>
      <c r="C10" s="12">
        <v>14</v>
      </c>
      <c r="D10" s="7">
        <v>739.7</v>
      </c>
      <c r="E10" s="25">
        <v>739.7</v>
      </c>
      <c r="F10" s="25">
        <v>739.6</v>
      </c>
    </row>
    <row r="11" spans="1:6" ht="13.5" customHeight="1">
      <c r="A11" s="4" t="s">
        <v>35</v>
      </c>
      <c r="B11" s="9" t="s">
        <v>36</v>
      </c>
      <c r="C11" s="10"/>
      <c r="D11" s="6">
        <f>D12</f>
        <v>188.9</v>
      </c>
      <c r="E11" s="6">
        <f>E12</f>
        <v>188.9</v>
      </c>
      <c r="F11" s="6">
        <f>F12</f>
        <v>174.8</v>
      </c>
    </row>
    <row r="12" spans="1:6" ht="13.5" customHeight="1">
      <c r="A12" s="2" t="s">
        <v>37</v>
      </c>
      <c r="B12" s="11" t="s">
        <v>36</v>
      </c>
      <c r="C12" s="11" t="s">
        <v>11</v>
      </c>
      <c r="D12" s="7">
        <v>188.9</v>
      </c>
      <c r="E12" s="25">
        <v>188.9</v>
      </c>
      <c r="F12" s="25">
        <v>174.8</v>
      </c>
    </row>
    <row r="13" spans="1:6" s="5" customFormat="1" ht="27" customHeight="1">
      <c r="A13" s="4" t="s">
        <v>10</v>
      </c>
      <c r="B13" s="9" t="s">
        <v>11</v>
      </c>
      <c r="C13" s="10" t="s">
        <v>3</v>
      </c>
      <c r="D13" s="24">
        <f>SUM(D14:D14)</f>
        <v>149.3</v>
      </c>
      <c r="E13" s="24">
        <f>SUM(E14:E14)</f>
        <v>149.3</v>
      </c>
      <c r="F13" s="24">
        <f>SUM(F14:F14)</f>
        <v>149.3</v>
      </c>
    </row>
    <row r="14" spans="1:6" ht="42.75" customHeight="1">
      <c r="A14" s="2" t="s">
        <v>12</v>
      </c>
      <c r="B14" s="11" t="s">
        <v>11</v>
      </c>
      <c r="C14" s="12" t="s">
        <v>13</v>
      </c>
      <c r="D14" s="7">
        <v>149.3</v>
      </c>
      <c r="E14" s="25">
        <v>149.3</v>
      </c>
      <c r="F14" s="25">
        <v>149.3</v>
      </c>
    </row>
    <row r="15" spans="1:6" s="5" customFormat="1" ht="13.5" customHeight="1">
      <c r="A15" s="4" t="s">
        <v>15</v>
      </c>
      <c r="B15" s="9" t="s">
        <v>16</v>
      </c>
      <c r="C15" s="10" t="s">
        <v>3</v>
      </c>
      <c r="D15" s="24">
        <f>SUM(D16:D19)</f>
        <v>42699</v>
      </c>
      <c r="E15" s="24">
        <f>SUM(E16:E19)</f>
        <v>42699</v>
      </c>
      <c r="F15" s="24">
        <f>SUM(F16:F19)</f>
        <v>40137.8</v>
      </c>
    </row>
    <row r="16" spans="1:6" ht="13.5" customHeight="1">
      <c r="A16" s="2" t="s">
        <v>17</v>
      </c>
      <c r="B16" s="11" t="s">
        <v>16</v>
      </c>
      <c r="C16" s="12" t="s">
        <v>1</v>
      </c>
      <c r="D16" s="7">
        <v>1980.1</v>
      </c>
      <c r="E16" s="25">
        <v>1980.1</v>
      </c>
      <c r="F16" s="25">
        <v>650</v>
      </c>
    </row>
    <row r="17" spans="1:6" ht="13.5" customHeight="1">
      <c r="A17" s="2" t="s">
        <v>18</v>
      </c>
      <c r="B17" s="11" t="s">
        <v>16</v>
      </c>
      <c r="C17" s="12" t="s">
        <v>6</v>
      </c>
      <c r="D17" s="7">
        <v>21114.8</v>
      </c>
      <c r="E17" s="25">
        <v>21114.8</v>
      </c>
      <c r="F17" s="25">
        <v>19902.7</v>
      </c>
    </row>
    <row r="18" spans="1:6" ht="13.5" customHeight="1">
      <c r="A18" s="2" t="s">
        <v>38</v>
      </c>
      <c r="B18" s="11" t="s">
        <v>16</v>
      </c>
      <c r="C18" s="11" t="s">
        <v>11</v>
      </c>
      <c r="D18" s="7">
        <v>11181.3</v>
      </c>
      <c r="E18" s="25">
        <v>11181.3</v>
      </c>
      <c r="F18" s="25">
        <v>11163.7</v>
      </c>
    </row>
    <row r="19" spans="1:6" ht="27" customHeight="1">
      <c r="A19" s="2" t="s">
        <v>19</v>
      </c>
      <c r="B19" s="11" t="s">
        <v>16</v>
      </c>
      <c r="C19" s="11" t="s">
        <v>16</v>
      </c>
      <c r="D19" s="7">
        <v>8422.8</v>
      </c>
      <c r="E19" s="25">
        <v>8422.8</v>
      </c>
      <c r="F19" s="25">
        <v>8421.4</v>
      </c>
    </row>
    <row r="20" spans="1:6" s="5" customFormat="1" ht="25.5" customHeight="1">
      <c r="A20" s="4" t="s">
        <v>39</v>
      </c>
      <c r="B20" s="9" t="s">
        <v>21</v>
      </c>
      <c r="C20" s="10" t="s">
        <v>3</v>
      </c>
      <c r="D20" s="6">
        <f>D21</f>
        <v>346.1</v>
      </c>
      <c r="E20" s="6">
        <f>E21</f>
        <v>346.1</v>
      </c>
      <c r="F20" s="6">
        <f>F21</f>
        <v>344.7</v>
      </c>
    </row>
    <row r="21" spans="1:6" ht="13.5" customHeight="1">
      <c r="A21" s="2" t="s">
        <v>22</v>
      </c>
      <c r="B21" s="11" t="s">
        <v>21</v>
      </c>
      <c r="C21" s="12" t="s">
        <v>1</v>
      </c>
      <c r="D21" s="7">
        <v>346.1</v>
      </c>
      <c r="E21" s="25">
        <v>346.1</v>
      </c>
      <c r="F21" s="25">
        <v>344.7</v>
      </c>
    </row>
    <row r="22" spans="1:6" s="5" customFormat="1" ht="24" customHeight="1">
      <c r="A22" s="4" t="s">
        <v>40</v>
      </c>
      <c r="B22" s="9" t="s">
        <v>23</v>
      </c>
      <c r="C22" s="10" t="s">
        <v>3</v>
      </c>
      <c r="D22" s="24">
        <f>SUM(D23:D23)</f>
        <v>2.8</v>
      </c>
      <c r="E22" s="24">
        <f>SUM(E23:E23)</f>
        <v>2.8</v>
      </c>
      <c r="F22" s="24">
        <f>SUM(F23:F23)</f>
        <v>2.8</v>
      </c>
    </row>
    <row r="23" spans="1:6" ht="13.5" customHeight="1">
      <c r="A23" s="2" t="s">
        <v>41</v>
      </c>
      <c r="B23" s="11" t="s">
        <v>23</v>
      </c>
      <c r="C23" s="12">
        <v>8</v>
      </c>
      <c r="D23" s="7">
        <v>2.8</v>
      </c>
      <c r="E23" s="25">
        <v>2.8</v>
      </c>
      <c r="F23" s="25">
        <v>2.8</v>
      </c>
    </row>
    <row r="24" spans="1:6" s="5" customFormat="1" ht="13.5" customHeight="1">
      <c r="A24" s="4" t="s">
        <v>24</v>
      </c>
      <c r="B24" s="9" t="s">
        <v>25</v>
      </c>
      <c r="C24" s="10" t="s">
        <v>3</v>
      </c>
      <c r="D24" s="24">
        <f>D25</f>
        <v>696.7</v>
      </c>
      <c r="E24" s="24">
        <f>E25</f>
        <v>696.7</v>
      </c>
      <c r="F24" s="24">
        <f>F25</f>
        <v>696.7</v>
      </c>
    </row>
    <row r="25" spans="1:6" ht="13.5" customHeight="1">
      <c r="A25" s="2" t="s">
        <v>42</v>
      </c>
      <c r="B25" s="11" t="s">
        <v>25</v>
      </c>
      <c r="C25" s="11" t="s">
        <v>14</v>
      </c>
      <c r="D25" s="7">
        <v>696.7</v>
      </c>
      <c r="E25" s="25">
        <v>696.7</v>
      </c>
      <c r="F25" s="25">
        <v>696.7</v>
      </c>
    </row>
    <row r="26" spans="1:6" s="5" customFormat="1" ht="24" customHeight="1">
      <c r="A26" s="4" t="s">
        <v>26</v>
      </c>
      <c r="B26" s="9"/>
      <c r="C26" s="10" t="s">
        <v>3</v>
      </c>
      <c r="D26" s="29">
        <f>D6+D11+D13+D15+D20+D22+D24</f>
        <v>48448.9</v>
      </c>
      <c r="E26" s="29">
        <f>E6+E11+E13+E15+E20+E22+E24</f>
        <v>48448.9</v>
      </c>
      <c r="F26" s="29">
        <f>F6+F11+F13+F15+F20+F22+F24</f>
        <v>45862.1</v>
      </c>
    </row>
    <row r="29" spans="1:5" ht="12.75">
      <c r="A29" s="3" t="s">
        <v>43</v>
      </c>
      <c r="E29" s="23" t="s">
        <v>44</v>
      </c>
    </row>
  </sheetData>
  <sheetProtection/>
  <mergeCells count="2">
    <mergeCell ref="C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9">
      <selection activeCell="B1" sqref="B1:F1"/>
    </sheetView>
  </sheetViews>
  <sheetFormatPr defaultColWidth="9.140625" defaultRowHeight="12.75"/>
  <cols>
    <col min="1" max="1" width="42.421875" style="3" customWidth="1"/>
    <col min="2" max="2" width="11.57421875" style="13" customWidth="1"/>
    <col min="3" max="3" width="13.00390625" style="14" customWidth="1"/>
    <col min="4" max="4" width="20.28125" style="23" customWidth="1"/>
    <col min="5" max="16384" width="9.140625" style="1" customWidth="1"/>
  </cols>
  <sheetData>
    <row r="1" spans="2:6" ht="51" customHeight="1">
      <c r="B1" s="34" t="s">
        <v>65</v>
      </c>
      <c r="C1" s="34"/>
      <c r="D1" s="34"/>
      <c r="E1" s="34"/>
      <c r="F1" s="34"/>
    </row>
    <row r="2" spans="3:4" ht="2.25" customHeight="1">
      <c r="C2" s="21"/>
      <c r="D2" s="26"/>
    </row>
    <row r="3" spans="1:6" ht="24" customHeight="1">
      <c r="A3" s="35" t="s">
        <v>60</v>
      </c>
      <c r="B3" s="35"/>
      <c r="C3" s="35"/>
      <c r="D3" s="35"/>
      <c r="E3" s="35"/>
      <c r="F3" s="35"/>
    </row>
    <row r="4" ht="12.75">
      <c r="D4" s="23" t="s">
        <v>31</v>
      </c>
    </row>
    <row r="5" spans="1:4" s="20" customFormat="1" ht="29.25" customHeight="1">
      <c r="A5" s="18" t="s">
        <v>0</v>
      </c>
      <c r="B5" s="27" t="s">
        <v>27</v>
      </c>
      <c r="C5" s="28" t="s">
        <v>28</v>
      </c>
      <c r="D5" s="19" t="s">
        <v>46</v>
      </c>
    </row>
    <row r="6" spans="1:4" s="5" customFormat="1" ht="13.5" customHeight="1">
      <c r="A6" s="15" t="s">
        <v>2</v>
      </c>
      <c r="B6" s="16" t="s">
        <v>4</v>
      </c>
      <c r="C6" s="17" t="s">
        <v>3</v>
      </c>
      <c r="D6" s="24">
        <f>D7+D8+D9+D10</f>
        <v>7603</v>
      </c>
    </row>
    <row r="7" spans="1:4" ht="47.25" customHeight="1">
      <c r="A7" s="2" t="s">
        <v>50</v>
      </c>
      <c r="B7" s="11" t="s">
        <v>4</v>
      </c>
      <c r="C7" s="12" t="s">
        <v>6</v>
      </c>
      <c r="D7" s="25">
        <v>905.8</v>
      </c>
    </row>
    <row r="8" spans="1:4" ht="55.5" customHeight="1">
      <c r="A8" s="2" t="s">
        <v>7</v>
      </c>
      <c r="B8" s="11" t="s">
        <v>4</v>
      </c>
      <c r="C8" s="12" t="s">
        <v>8</v>
      </c>
      <c r="D8" s="25">
        <v>5783.9</v>
      </c>
    </row>
    <row r="9" spans="1:4" ht="12.75" customHeight="1">
      <c r="A9" s="2" t="s">
        <v>34</v>
      </c>
      <c r="B9" s="11" t="s">
        <v>4</v>
      </c>
      <c r="C9" s="12" t="s">
        <v>59</v>
      </c>
      <c r="D9" s="25">
        <v>503.7</v>
      </c>
    </row>
    <row r="10" spans="1:4" ht="13.5" customHeight="1">
      <c r="A10" s="2" t="s">
        <v>9</v>
      </c>
      <c r="B10" s="11" t="s">
        <v>4</v>
      </c>
      <c r="C10" s="12">
        <v>13</v>
      </c>
      <c r="D10" s="25">
        <v>409.6</v>
      </c>
    </row>
    <row r="11" spans="1:4" ht="13.5" customHeight="1">
      <c r="A11" s="4" t="s">
        <v>35</v>
      </c>
      <c r="B11" s="9" t="s">
        <v>36</v>
      </c>
      <c r="C11" s="10"/>
      <c r="D11" s="24">
        <f>D12</f>
        <v>376.1</v>
      </c>
    </row>
    <row r="12" spans="1:4" ht="13.5" customHeight="1">
      <c r="A12" s="2" t="s">
        <v>37</v>
      </c>
      <c r="B12" s="11" t="s">
        <v>36</v>
      </c>
      <c r="C12" s="11" t="s">
        <v>11</v>
      </c>
      <c r="D12" s="25">
        <v>376.1</v>
      </c>
    </row>
    <row r="13" spans="1:4" s="5" customFormat="1" ht="27" customHeight="1">
      <c r="A13" s="4" t="s">
        <v>10</v>
      </c>
      <c r="B13" s="9" t="s">
        <v>11</v>
      </c>
      <c r="C13" s="10" t="s">
        <v>3</v>
      </c>
      <c r="D13" s="24">
        <f>D14+D15</f>
        <v>35.800000000000004</v>
      </c>
    </row>
    <row r="14" spans="1:4" ht="42.75" customHeight="1">
      <c r="A14" s="2" t="s">
        <v>51</v>
      </c>
      <c r="B14" s="11" t="s">
        <v>11</v>
      </c>
      <c r="C14" s="12" t="s">
        <v>13</v>
      </c>
      <c r="D14" s="25">
        <v>33.2</v>
      </c>
    </row>
    <row r="15" spans="1:4" ht="16.5" customHeight="1">
      <c r="A15" s="1" t="s">
        <v>54</v>
      </c>
      <c r="B15" s="11" t="s">
        <v>11</v>
      </c>
      <c r="C15" s="12">
        <v>10</v>
      </c>
      <c r="D15" s="25">
        <v>2.6</v>
      </c>
    </row>
    <row r="16" spans="1:4" ht="16.5" customHeight="1">
      <c r="A16" s="4" t="s">
        <v>52</v>
      </c>
      <c r="B16" s="9" t="s">
        <v>14</v>
      </c>
      <c r="C16" s="10"/>
      <c r="D16" s="24">
        <f>D17+D18</f>
        <v>1821.4</v>
      </c>
    </row>
    <row r="17" spans="1:4" ht="16.5" customHeight="1">
      <c r="A17" s="2" t="s">
        <v>53</v>
      </c>
      <c r="B17" s="11" t="s">
        <v>14</v>
      </c>
      <c r="C17" s="11" t="s">
        <v>4</v>
      </c>
      <c r="D17" s="25">
        <v>267.2</v>
      </c>
    </row>
    <row r="18" spans="1:4" ht="16.5" customHeight="1">
      <c r="A18" s="1" t="s">
        <v>57</v>
      </c>
      <c r="B18" s="11" t="s">
        <v>14</v>
      </c>
      <c r="C18" s="11" t="s">
        <v>23</v>
      </c>
      <c r="D18" s="25">
        <v>1554.2</v>
      </c>
    </row>
    <row r="19" spans="1:4" s="5" customFormat="1" ht="13.5" customHeight="1">
      <c r="A19" s="4" t="s">
        <v>15</v>
      </c>
      <c r="B19" s="9" t="s">
        <v>16</v>
      </c>
      <c r="C19" s="10" t="s">
        <v>3</v>
      </c>
      <c r="D19" s="24">
        <f>D20+D21+D22+D23</f>
        <v>41299.2</v>
      </c>
    </row>
    <row r="20" spans="1:4" s="5" customFormat="1" ht="13.5" customHeight="1">
      <c r="A20" s="2" t="s">
        <v>58</v>
      </c>
      <c r="B20" s="11" t="s">
        <v>16</v>
      </c>
      <c r="C20" s="11" t="s">
        <v>4</v>
      </c>
      <c r="D20" s="25">
        <v>20.4</v>
      </c>
    </row>
    <row r="21" spans="1:4" ht="13.5" customHeight="1">
      <c r="A21" s="2" t="s">
        <v>18</v>
      </c>
      <c r="B21" s="11" t="s">
        <v>16</v>
      </c>
      <c r="C21" s="12" t="s">
        <v>6</v>
      </c>
      <c r="D21" s="25">
        <v>38224.2</v>
      </c>
    </row>
    <row r="22" spans="1:4" ht="13.5" customHeight="1">
      <c r="A22" s="2" t="s">
        <v>38</v>
      </c>
      <c r="B22" s="11" t="s">
        <v>16</v>
      </c>
      <c r="C22" s="11" t="s">
        <v>11</v>
      </c>
      <c r="D22" s="25">
        <v>3005.7</v>
      </c>
    </row>
    <row r="23" spans="1:4" ht="23.25" customHeight="1">
      <c r="A23" s="3" t="s">
        <v>55</v>
      </c>
      <c r="B23" s="11" t="s">
        <v>16</v>
      </c>
      <c r="C23" s="11" t="s">
        <v>16</v>
      </c>
      <c r="D23" s="25">
        <v>48.9</v>
      </c>
    </row>
    <row r="24" spans="1:4" ht="13.5" customHeight="1">
      <c r="A24" s="31" t="s">
        <v>61</v>
      </c>
      <c r="B24" s="9" t="s">
        <v>20</v>
      </c>
      <c r="C24" s="9"/>
      <c r="D24" s="24">
        <f>D25</f>
        <v>9.2</v>
      </c>
    </row>
    <row r="25" spans="1:4" ht="23.25" customHeight="1">
      <c r="A25" s="3" t="s">
        <v>62</v>
      </c>
      <c r="B25" s="11" t="s">
        <v>20</v>
      </c>
      <c r="C25" s="11" t="s">
        <v>16</v>
      </c>
      <c r="D25" s="25">
        <v>9.2</v>
      </c>
    </row>
    <row r="26" spans="1:4" s="5" customFormat="1" ht="14.25" customHeight="1">
      <c r="A26" s="4" t="s">
        <v>56</v>
      </c>
      <c r="B26" s="9" t="s">
        <v>21</v>
      </c>
      <c r="C26" s="10" t="s">
        <v>3</v>
      </c>
      <c r="D26" s="30">
        <f>D27</f>
        <v>1095.9</v>
      </c>
    </row>
    <row r="27" spans="1:4" ht="13.5" customHeight="1">
      <c r="A27" s="2" t="s">
        <v>22</v>
      </c>
      <c r="B27" s="11" t="s">
        <v>21</v>
      </c>
      <c r="C27" s="12" t="s">
        <v>1</v>
      </c>
      <c r="D27" s="25">
        <v>1095.9</v>
      </c>
    </row>
    <row r="28" spans="1:4" ht="13.5" customHeight="1">
      <c r="A28" s="4" t="s">
        <v>47</v>
      </c>
      <c r="B28" s="9" t="s">
        <v>48</v>
      </c>
      <c r="C28" s="9"/>
      <c r="D28" s="24">
        <f>D29</f>
        <v>105.7</v>
      </c>
    </row>
    <row r="29" spans="1:4" ht="13.5" customHeight="1">
      <c r="A29" s="2" t="s">
        <v>49</v>
      </c>
      <c r="B29" s="11" t="s">
        <v>48</v>
      </c>
      <c r="C29" s="11" t="s">
        <v>4</v>
      </c>
      <c r="D29" s="25">
        <v>105.7</v>
      </c>
    </row>
    <row r="30" spans="1:4" s="5" customFormat="1" ht="15" customHeight="1">
      <c r="A30" s="4" t="s">
        <v>26</v>
      </c>
      <c r="B30" s="9"/>
      <c r="C30" s="10" t="s">
        <v>3</v>
      </c>
      <c r="D30" s="29">
        <f>D6+D11+D13+D16+D19+D24+D26+D28</f>
        <v>52346.299999999996</v>
      </c>
    </row>
    <row r="31" ht="12" customHeight="1"/>
    <row r="32" ht="12.75" hidden="1"/>
    <row r="33" spans="1:4" ht="39">
      <c r="A33" s="3" t="s">
        <v>63</v>
      </c>
      <c r="D33" s="23" t="s">
        <v>64</v>
      </c>
    </row>
  </sheetData>
  <sheetProtection/>
  <mergeCells count="2">
    <mergeCell ref="B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2017-04-27T13:06:58Z</cp:lastPrinted>
  <dcterms:created xsi:type="dcterms:W3CDTF">2011-03-18T08:46:45Z</dcterms:created>
  <dcterms:modified xsi:type="dcterms:W3CDTF">2017-05-11T06:20:34Z</dcterms:modified>
  <cp:category/>
  <cp:version/>
  <cp:contentType/>
  <cp:contentStatus/>
</cp:coreProperties>
</file>