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5480" windowHeight="10920" activeTab="0"/>
  </bookViews>
  <sheets>
    <sheet name="Лист1" sheetId="1" r:id="rId1"/>
  </sheets>
  <definedNames>
    <definedName name="XEON1_Budget08K_PRB_D_IF_Rep" localSheetId="0">'Лист1'!$A$7:$D$50</definedName>
    <definedName name="_xlnm.Print_Titles" localSheetId="0">'Лист1'!$5:$6</definedName>
    <definedName name="Запрос_из_Проект_по_доходам_и_источникам" localSheetId="0">'Лист1'!$A$7:$D$50</definedName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<sst xmlns="http://schemas.openxmlformats.org/spreadsheetml/2006/main" count="104" uniqueCount="102">
  <si>
    <t>план</t>
  </si>
  <si>
    <t>факт</t>
  </si>
  <si>
    <t>в %</t>
  </si>
  <si>
    <t>абсолютное отклонение
(+,-)</t>
  </si>
  <si>
    <t>Отклонение от плана</t>
  </si>
  <si>
    <t>1 14 00000 00 0000 000</t>
  </si>
  <si>
    <t>ДОХОДЫ ОТ ПРОДАЖИ МАТЕРИАЛЬНЫХ И НЕМАТЕРИАЛЬНЫХ АКТИВОВ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</si>
  <si>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</si>
  <si>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</si>
  <si>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</si>
  <si>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</si>
  <si>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</si>
  <si>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2 02 04999 00 0000 151</t>
  </si>
  <si>
    <t>Прочие межбюджетные трансферты, передаваемые бюджетам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</si>
  <si>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</si>
  <si>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</si>
  <si>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</si>
  <si>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</si>
  <si>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</si>
  <si>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</si>
  <si>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</si>
  <si>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</si>
  <si>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</si>
  <si>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</si>
  <si>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</si>
  <si>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</si>
  <si>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</si>
  <si>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</si>
  <si>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Всего доходов</t>
  </si>
  <si>
    <t>(тыс. рублей)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</si>
  <si>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</si>
  <si>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</si>
  <si>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</si>
  <si>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</si>
  <si>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</si>
  <si>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</si>
  <si>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</si>
  <si>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</si>
  <si>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</si>
  <si>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</si>
  <si>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</si>
  <si>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</si>
  <si>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</si>
  <si>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</si>
  <si>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</si>
  <si>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</si>
  <si>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</si>
  <si>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 xml:space="preserve">Код </t>
  </si>
  <si>
    <t>Наименование</t>
  </si>
  <si>
    <t>1 09 00000 00 0000 000</t>
  </si>
  <si>
    <t>ЗАДОЛЖЕННОСТЬ И ПЕРЕРАСЧЕТЫ ПО ОТМЕНЕННЫМ НАЛОГАМ, СБОРАМ И ИНЫМ ОБЯЗАТЕЛЬНЫМ ПЛАТЕЖАМ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</si>
  <si>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</si>
  <si>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</si>
  <si>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</si>
  <si>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</si>
  <si>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</si>
  <si>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</si>
  <si>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1 16 51000 02 0000 140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</si>
  <si>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</si>
  <si>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</si>
  <si>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</si>
  <si>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</si>
  <si>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</si>
  <si>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1 09 07000 00 0000 110</t>
  </si>
  <si>
    <t>Прочие налоги и сборы (по отмененным местным налогам и сборам)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</si>
  <si>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</si>
  <si>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</si>
  <si>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</si>
  <si>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</si>
  <si>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1 17 00000 00 0000 000</t>
  </si>
  <si>
    <t>ПРОЧИЕ НЕНАЛОГОВЫЕ ДОХОДЫ</t>
  </si>
  <si>
    <t>1 17 05000 00 0000 180</t>
  </si>
  <si>
    <t>Прочие неналоговые доходы</t>
  </si>
  <si>
    <t>Межбюджетные трансферты, передаваемые бюджетам  муниципальных образований на осуществление части полномочий по  решению вопросов местного значения в соответствии с заключенными соглашениями</t>
  </si>
  <si>
    <t>2 02 04014 00 0000 151</t>
  </si>
  <si>
    <t>1 05 03000 01 0000 110</t>
  </si>
  <si>
    <t>Единый сельскохозяйственный налог</t>
  </si>
  <si>
    <t>Начальник сектора экономики и финансов                                         Н.П.Усач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</si>
  <si>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</si>
  <si>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</si>
  <si>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</si>
  <si>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</si>
  <si>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</si>
  <si>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</si>
  <si>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</si>
  <si>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</si>
  <si>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</si>
  <si>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</si>
  <si>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>1 14 02050 00 0000 440</t>
  </si>
  <si>
    <t>1 14 02000 00 0000 000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</si>
  <si>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</si>
  <si>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</si>
  <si>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</si>
  <si>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</si>
  <si>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</si>
  <si>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1 14 06000 00 0000 430</t>
  </si>
  <si>
    <t xml:space="preserve"> 1 14 06020 00 0000 430</t>
  </si>
  <si>
    <t>Информация об исполнении местного бюджета по доходам за 2017 год</t>
  </si>
  <si>
    <t>Факт
2016 год</t>
  </si>
  <si>
    <t>2017 год</t>
  </si>
  <si>
    <t>Отклонение от факта 2016г.</t>
  </si>
  <si>
    <t>Приложение 1
к пояснительной записке
к проекту решения Собрания депутатов Дубовского сельского поселения "Об отчете об исполнении бюджета Дубовского сельского поселения Дубовского района за 2017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</si>
</sst>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44">
      <selection activeCell="G31" sqref="G31"/>
    </sheetView>
  </sheetViews>
  <sheetFormatPr defaultColWidth="9.125" defaultRowHeight="12.75"/>
  <cols>
    <col min="1" max="1" width="29.625" style="15" customWidth="1"/>
    <col min="2" max="2" width="52.625" style="15" customWidth="1"/>
    <col min="3" max="4" width="13.00390625" style="15" customWidth="1"/>
    <col min="5" max="5" width="14.00390625" style="13" customWidth="1"/>
    <col min="6" max="6" width="12.375" style="15" customWidth="1"/>
    <col min="7" max="7" width="14.50390625" style="15" customWidth="1"/>
    <col min="8" max="8" width="10.75390625" style="15" customWidth="1"/>
    <col min="9" max="9" width="14.50390625" style="15" customWidth="1"/>
    <col min="10" max="16384" width="9.125" style="15" customWidth="1"/>
  </cols>
  <sheetData>
    <row r="1" spans="6:9" ht="96.75" customHeight="1">
      <c r="F1" s="26" t="s">
        <v>101</v>
      </c>
      <c r="G1" s="26"/>
      <c r="H1" s="26"/>
      <c r="I1" s="26"/>
    </row>
    <row r="2" spans="1:6" s="1" customFormat="1" ht="18">
      <c r="A2" s="4"/>
      <c r="B2" s="4"/>
      <c r="C2" s="4"/>
      <c r="D2" s="4"/>
      <c r="E2" s="13"/>
      <c r="F2" s="4"/>
    </row>
    <row r="3" spans="1:9" s="1" customFormat="1" ht="21" customHeight="1">
      <c r="A3" s="27" t="s">
        <v>97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8">
      <c r="A4" s="28" t="s">
        <v>29</v>
      </c>
      <c r="B4" s="28"/>
      <c r="C4" s="28"/>
      <c r="D4" s="28"/>
      <c r="E4" s="28"/>
      <c r="F4" s="28"/>
      <c r="G4" s="28"/>
      <c r="H4" s="28"/>
      <c r="I4" s="28"/>
    </row>
    <row r="5" spans="1:9" s="2" customFormat="1" ht="39.75" customHeight="1">
      <c r="A5" s="30" t="s">
        <v>47</v>
      </c>
      <c r="B5" s="30" t="s">
        <v>48</v>
      </c>
      <c r="C5" s="30" t="s">
        <v>98</v>
      </c>
      <c r="D5" s="32" t="s">
        <v>99</v>
      </c>
      <c r="E5" s="33"/>
      <c r="F5" s="29" t="s">
        <v>100</v>
      </c>
      <c r="G5" s="29"/>
      <c r="H5" s="29" t="s">
        <v>4</v>
      </c>
      <c r="I5" s="29"/>
    </row>
    <row r="6" spans="1:9" s="2" customFormat="1" ht="63" customHeight="1">
      <c r="A6" s="31"/>
      <c r="B6" s="31"/>
      <c r="C6" s="31"/>
      <c r="D6" s="8" t="s">
        <v>0</v>
      </c>
      <c r="E6" s="8" t="s">
        <v>1</v>
      </c>
      <c r="F6" s="8" t="s">
        <v>2</v>
      </c>
      <c r="G6" s="8" t="s">
        <v>3</v>
      </c>
      <c r="H6" s="8" t="s">
        <v>2</v>
      </c>
      <c r="I6" s="8" t="s">
        <v>3</v>
      </c>
    </row>
    <row r="7" spans="1:9" s="1" customFormat="1" ht="22.5" customHeight="1">
      <c r="A7" s="6" t="s">
        <v>31</v>
      </c>
      <c r="B7" s="7" t="s">
        <v>32</v>
      </c>
      <c r="C7" s="14">
        <f>C8+C10+C15+C18+C20+C26+C29+C35+C12+C38</f>
        <v>13255.599999999999</v>
      </c>
      <c r="D7" s="14">
        <f>D8+D10+D15+D18+D20+D26+D29+D35+D12+D38</f>
        <v>8378.400000000001</v>
      </c>
      <c r="E7" s="14">
        <f>E8+E10+E15+E18+E20+E26+E29+E35+E12+E38</f>
        <v>8715.800000000003</v>
      </c>
      <c r="F7" s="14">
        <f>E7/C7*100</f>
        <v>65.75183318748306</v>
      </c>
      <c r="G7" s="14">
        <f aca="true" t="shared" si="0" ref="G7:G17">E7-C7</f>
        <v>-4539.799999999996</v>
      </c>
      <c r="H7" s="14">
        <f>E7/D7*100</f>
        <v>104.02702186575003</v>
      </c>
      <c r="I7" s="14">
        <f>E7-D7</f>
        <v>337.40000000000146</v>
      </c>
    </row>
    <row r="8" spans="1:9" s="1" customFormat="1" ht="18">
      <c r="A8" s="6" t="s">
        <v>33</v>
      </c>
      <c r="B8" s="7" t="s">
        <v>34</v>
      </c>
      <c r="C8" s="14">
        <f>C9</f>
        <v>7491.9</v>
      </c>
      <c r="D8" s="14">
        <f>D9</f>
        <v>3964.9</v>
      </c>
      <c r="E8" s="14">
        <f>E9</f>
        <v>4210.6</v>
      </c>
      <c r="F8" s="14">
        <f>E8/C8*100</f>
        <v>56.202031527382914</v>
      </c>
      <c r="G8" s="14">
        <f t="shared" si="0"/>
        <v>-3281.2999999999993</v>
      </c>
      <c r="H8" s="14">
        <f>H9</f>
        <v>106.19687760094834</v>
      </c>
      <c r="I8" s="14">
        <f aca="true" t="shared" si="1" ref="I8:I50">E8-D8</f>
        <v>245.70000000000027</v>
      </c>
    </row>
    <row r="9" spans="1:9" s="1" customFormat="1" ht="18" thickBot="1">
      <c r="A9" s="6" t="s">
        <v>35</v>
      </c>
      <c r="B9" s="7" t="s">
        <v>36</v>
      </c>
      <c r="C9" s="14">
        <v>7491.9</v>
      </c>
      <c r="D9" s="14">
        <v>3964.9</v>
      </c>
      <c r="E9" s="14">
        <v>4210.6</v>
      </c>
      <c r="F9" s="14">
        <f>E9/C9*100</f>
        <v>56.202031527382914</v>
      </c>
      <c r="G9" s="14">
        <f t="shared" si="0"/>
        <v>-3281.2999999999993</v>
      </c>
      <c r="H9" s="14">
        <f aca="true" t="shared" si="2" ref="H9:H21">E9/D9*100</f>
        <v>106.19687760094834</v>
      </c>
      <c r="I9" s="14">
        <f t="shared" si="1"/>
        <v>245.70000000000027</v>
      </c>
    </row>
    <row r="10" spans="1:9" s="1" customFormat="1" ht="47.25" thickBot="1">
      <c r="A10" s="6" t="s">
        <v>80</v>
      </c>
      <c r="B10" s="19" t="s">
        <v>78</v>
      </c>
      <c r="C10" s="14">
        <f>C11</f>
        <v>2371</v>
      </c>
      <c r="D10" s="14">
        <f>D11</f>
        <v>0</v>
      </c>
      <c r="E10" s="14">
        <f>E11</f>
        <v>0</v>
      </c>
      <c r="F10" s="14">
        <v>0</v>
      </c>
      <c r="G10" s="14">
        <f>E10-C10</f>
        <v>-2371</v>
      </c>
      <c r="H10" s="14">
        <v>0</v>
      </c>
      <c r="I10" s="14">
        <f>E10-D10</f>
        <v>0</v>
      </c>
    </row>
    <row r="11" spans="1:9" s="1" customFormat="1" ht="54" thickBot="1">
      <c r="A11" s="6" t="s">
        <v>81</v>
      </c>
      <c r="B11" s="18" t="s">
        <v>79</v>
      </c>
      <c r="C11" s="14">
        <v>2371</v>
      </c>
      <c r="D11" s="14">
        <v>0</v>
      </c>
      <c r="E11" s="14">
        <v>0</v>
      </c>
      <c r="F11" s="14">
        <v>0</v>
      </c>
      <c r="G11" s="14">
        <f>E11-C11</f>
        <v>-2371</v>
      </c>
      <c r="H11" s="14">
        <v>0</v>
      </c>
      <c r="I11" s="14">
        <f>E11-D11</f>
        <v>0</v>
      </c>
    </row>
    <row r="12" spans="1:9" s="1" customFormat="1" ht="18">
      <c r="A12" s="6" t="s">
        <v>37</v>
      </c>
      <c r="B12" s="7" t="s">
        <v>38</v>
      </c>
      <c r="C12" s="14">
        <f>C13+C14</f>
        <v>0</v>
      </c>
      <c r="D12" s="14">
        <f>D13+D14</f>
        <v>0</v>
      </c>
      <c r="E12" s="14">
        <f>E13+E14</f>
        <v>0</v>
      </c>
      <c r="F12" s="14">
        <v>0</v>
      </c>
      <c r="G12" s="14">
        <f>G13+G14</f>
        <v>0</v>
      </c>
      <c r="H12" s="14">
        <v>0</v>
      </c>
      <c r="I12" s="14">
        <f>I13+I14</f>
        <v>0</v>
      </c>
    </row>
    <row r="13" spans="1:9" s="1" customFormat="1" ht="36">
      <c r="A13" s="6" t="s">
        <v>39</v>
      </c>
      <c r="B13" s="7" t="s">
        <v>40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0"/>
        <v>0</v>
      </c>
      <c r="H13" s="14">
        <v>0</v>
      </c>
      <c r="I13" s="14">
        <f t="shared" si="1"/>
        <v>0</v>
      </c>
    </row>
    <row r="14" spans="1:9" s="1" customFormat="1" ht="18">
      <c r="A14" s="6" t="s">
        <v>75</v>
      </c>
      <c r="B14" s="7" t="s">
        <v>76</v>
      </c>
      <c r="C14" s="14">
        <v>0</v>
      </c>
      <c r="D14" s="14">
        <v>0</v>
      </c>
      <c r="E14" s="14">
        <v>0</v>
      </c>
      <c r="F14" s="14">
        <v>0</v>
      </c>
      <c r="G14" s="14">
        <f>E14-C14</f>
        <v>0</v>
      </c>
      <c r="H14" s="14">
        <v>0</v>
      </c>
      <c r="I14" s="14">
        <f>E14-D14</f>
        <v>0</v>
      </c>
    </row>
    <row r="15" spans="1:9" s="1" customFormat="1" ht="18">
      <c r="A15" s="6" t="s">
        <v>51</v>
      </c>
      <c r="B15" s="7" t="s">
        <v>52</v>
      </c>
      <c r="C15" s="14">
        <f>SUM(C16+C17)</f>
        <v>2176.2</v>
      </c>
      <c r="D15" s="14">
        <f>SUM(D16+D17)</f>
        <v>4314</v>
      </c>
      <c r="E15" s="14">
        <f>SUM(E16+E17)</f>
        <v>4394.8</v>
      </c>
      <c r="F15" s="14">
        <f>E15/C15*100</f>
        <v>201.94835033544712</v>
      </c>
      <c r="G15" s="14">
        <f>SUM(G16+G17)</f>
        <v>2218.6</v>
      </c>
      <c r="H15" s="14">
        <f t="shared" si="2"/>
        <v>101.87297171998146</v>
      </c>
      <c r="I15" s="14">
        <f t="shared" si="1"/>
        <v>80.80000000000018</v>
      </c>
    </row>
    <row r="16" spans="1:9" s="1" customFormat="1" ht="18">
      <c r="A16" s="6" t="s">
        <v>53</v>
      </c>
      <c r="B16" s="7" t="s">
        <v>54</v>
      </c>
      <c r="C16" s="14">
        <v>888.7</v>
      </c>
      <c r="D16" s="14">
        <v>1431.2</v>
      </c>
      <c r="E16" s="14">
        <v>1462.8</v>
      </c>
      <c r="F16" s="14">
        <f>E16/C16*100</f>
        <v>164.59997749521773</v>
      </c>
      <c r="G16" s="14">
        <f t="shared" si="0"/>
        <v>574.0999999999999</v>
      </c>
      <c r="H16" s="14">
        <f t="shared" si="2"/>
        <v>102.20793739519284</v>
      </c>
      <c r="I16" s="14">
        <f t="shared" si="1"/>
        <v>31.59999999999991</v>
      </c>
    </row>
    <row r="17" spans="1:9" s="1" customFormat="1" ht="18">
      <c r="A17" s="6" t="s">
        <v>55</v>
      </c>
      <c r="B17" s="7" t="s">
        <v>56</v>
      </c>
      <c r="C17" s="14">
        <v>1287.5</v>
      </c>
      <c r="D17" s="14">
        <v>2882.8</v>
      </c>
      <c r="E17" s="14">
        <v>2932</v>
      </c>
      <c r="F17" s="14">
        <f>E17/C17*100</f>
        <v>227.72815533980582</v>
      </c>
      <c r="G17" s="14">
        <f t="shared" si="0"/>
        <v>1644.5</v>
      </c>
      <c r="H17" s="14">
        <f t="shared" si="2"/>
        <v>101.70667406687942</v>
      </c>
      <c r="I17" s="14">
        <f t="shared" si="1"/>
        <v>49.19999999999982</v>
      </c>
    </row>
    <row r="18" spans="1:9" s="1" customFormat="1" ht="56.25" customHeight="1">
      <c r="A18" s="6" t="s">
        <v>49</v>
      </c>
      <c r="B18" s="7" t="s">
        <v>50</v>
      </c>
      <c r="C18" s="16">
        <f>C19</f>
        <v>0</v>
      </c>
      <c r="D18" s="16">
        <f>D19</f>
        <v>0</v>
      </c>
      <c r="E18" s="16">
        <f>E19</f>
        <v>0</v>
      </c>
      <c r="F18" s="16">
        <v>0</v>
      </c>
      <c r="G18" s="16">
        <f aca="true" t="shared" si="3" ref="G18:G23">E18-C18</f>
        <v>0</v>
      </c>
      <c r="H18" s="16">
        <f>H19</f>
        <v>0</v>
      </c>
      <c r="I18" s="16">
        <f>I19</f>
        <v>0</v>
      </c>
    </row>
    <row r="19" spans="1:9" s="1" customFormat="1" ht="56.25" customHeight="1">
      <c r="A19" s="6" t="s">
        <v>63</v>
      </c>
      <c r="B19" s="7" t="s">
        <v>64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  <c r="H19" s="16">
        <v>0</v>
      </c>
      <c r="I19" s="16">
        <v>0</v>
      </c>
    </row>
    <row r="20" spans="1:9" s="1" customFormat="1" ht="72">
      <c r="A20" s="6" t="s">
        <v>41</v>
      </c>
      <c r="B20" s="7" t="s">
        <v>42</v>
      </c>
      <c r="C20" s="16">
        <f>C21+C24</f>
        <v>29</v>
      </c>
      <c r="D20" s="16">
        <f>D21+D24</f>
        <v>1.2</v>
      </c>
      <c r="E20" s="16">
        <f>E21+E24</f>
        <v>1.2</v>
      </c>
      <c r="F20" s="16">
        <f>E20/C20*100</f>
        <v>4.137931034482759</v>
      </c>
      <c r="G20" s="16">
        <f>G21</f>
        <v>-27.8</v>
      </c>
      <c r="H20" s="16">
        <f t="shared" si="2"/>
        <v>100</v>
      </c>
      <c r="I20" s="16">
        <f t="shared" si="1"/>
        <v>0</v>
      </c>
    </row>
    <row r="21" spans="1:9" s="1" customFormat="1" ht="171" customHeight="1">
      <c r="A21" s="6" t="s">
        <v>43</v>
      </c>
      <c r="B21" s="7" t="s">
        <v>7</v>
      </c>
      <c r="C21" s="16">
        <f>C22+C23</f>
        <v>29</v>
      </c>
      <c r="D21" s="16">
        <f>D22+D23</f>
        <v>1.2</v>
      </c>
      <c r="E21" s="16">
        <f>E22+E23</f>
        <v>1.2</v>
      </c>
      <c r="F21" s="16">
        <f>E21/C21*100</f>
        <v>4.137931034482759</v>
      </c>
      <c r="G21" s="16">
        <f>G22+G23+G24</f>
        <v>-27.8</v>
      </c>
      <c r="H21" s="16">
        <f t="shared" si="2"/>
        <v>100</v>
      </c>
      <c r="I21" s="16">
        <f t="shared" si="1"/>
        <v>0</v>
      </c>
    </row>
    <row r="22" spans="1:9" s="1" customFormat="1" ht="115.5" customHeight="1">
      <c r="A22" s="6" t="s">
        <v>44</v>
      </c>
      <c r="B22" s="7" t="s">
        <v>45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  <c r="H22" s="16">
        <v>0</v>
      </c>
      <c r="I22" s="16">
        <f t="shared" si="1"/>
        <v>0</v>
      </c>
    </row>
    <row r="23" spans="1:9" s="1" customFormat="1" ht="153" customHeight="1">
      <c r="A23" s="6" t="s">
        <v>46</v>
      </c>
      <c r="B23" s="7" t="s">
        <v>8</v>
      </c>
      <c r="C23" s="16">
        <v>29</v>
      </c>
      <c r="D23" s="16">
        <v>1.2</v>
      </c>
      <c r="E23" s="16">
        <v>1.2</v>
      </c>
      <c r="F23" s="16">
        <f>E23/C23*100</f>
        <v>4.137931034482759</v>
      </c>
      <c r="G23" s="16">
        <f t="shared" si="3"/>
        <v>-27.8</v>
      </c>
      <c r="H23" s="16">
        <f>E23/D23*100</f>
        <v>100</v>
      </c>
      <c r="I23" s="16">
        <f t="shared" si="1"/>
        <v>0</v>
      </c>
    </row>
    <row r="24" spans="1:9" s="1" customFormat="1" ht="47.25" customHeight="1">
      <c r="A24" s="6" t="s">
        <v>65</v>
      </c>
      <c r="B24" s="7" t="s">
        <v>66</v>
      </c>
      <c r="C24" s="16">
        <f>C25</f>
        <v>0</v>
      </c>
      <c r="D24" s="16">
        <f>D25</f>
        <v>0</v>
      </c>
      <c r="E24" s="16">
        <f>E25</f>
        <v>0</v>
      </c>
      <c r="F24" s="16">
        <v>0</v>
      </c>
      <c r="G24" s="16">
        <f aca="true" t="shared" si="4" ref="G24:G31">E24-C24</f>
        <v>0</v>
      </c>
      <c r="H24" s="16">
        <v>0</v>
      </c>
      <c r="I24" s="16">
        <f aca="true" t="shared" si="5" ref="I24:I29">E24-D24</f>
        <v>0</v>
      </c>
    </row>
    <row r="25" spans="1:9" s="1" customFormat="1" ht="93" customHeight="1" thickBot="1">
      <c r="A25" s="6" t="s">
        <v>67</v>
      </c>
      <c r="B25" s="7" t="s">
        <v>68</v>
      </c>
      <c r="C25" s="16">
        <v>0</v>
      </c>
      <c r="D25" s="16">
        <v>0</v>
      </c>
      <c r="E25" s="16">
        <v>0</v>
      </c>
      <c r="F25" s="16">
        <v>0</v>
      </c>
      <c r="G25" s="16">
        <f t="shared" si="4"/>
        <v>0</v>
      </c>
      <c r="H25" s="16">
        <v>0</v>
      </c>
      <c r="I25" s="16">
        <f t="shared" si="5"/>
        <v>0</v>
      </c>
    </row>
    <row r="26" spans="1:9" s="1" customFormat="1" ht="62.25" customHeight="1" thickBot="1">
      <c r="A26" s="22" t="s">
        <v>85</v>
      </c>
      <c r="B26" s="24" t="s">
        <v>82</v>
      </c>
      <c r="C26" s="16">
        <f aca="true" t="shared" si="6" ref="C26:E27">C27</f>
        <v>12</v>
      </c>
      <c r="D26" s="16">
        <f t="shared" si="6"/>
        <v>0</v>
      </c>
      <c r="E26" s="16">
        <f t="shared" si="6"/>
        <v>0</v>
      </c>
      <c r="F26" s="16">
        <v>0</v>
      </c>
      <c r="G26" s="16">
        <f t="shared" si="4"/>
        <v>-12</v>
      </c>
      <c r="H26" s="16">
        <v>0</v>
      </c>
      <c r="I26" s="16">
        <f t="shared" si="5"/>
        <v>0</v>
      </c>
    </row>
    <row r="27" spans="1:9" s="1" customFormat="1" ht="36.75" customHeight="1" thickBot="1">
      <c r="A27" s="21" t="s">
        <v>86</v>
      </c>
      <c r="B27" s="20" t="s">
        <v>83</v>
      </c>
      <c r="C27" s="16">
        <f t="shared" si="6"/>
        <v>12</v>
      </c>
      <c r="D27" s="16">
        <f t="shared" si="6"/>
        <v>0</v>
      </c>
      <c r="E27" s="16">
        <f t="shared" si="6"/>
        <v>0</v>
      </c>
      <c r="F27" s="16">
        <v>0</v>
      </c>
      <c r="G27" s="16">
        <f t="shared" si="4"/>
        <v>-12</v>
      </c>
      <c r="H27" s="16">
        <v>0</v>
      </c>
      <c r="I27" s="16">
        <f t="shared" si="5"/>
        <v>0</v>
      </c>
    </row>
    <row r="28" spans="1:9" s="1" customFormat="1" ht="60.75" customHeight="1" thickBot="1">
      <c r="A28" s="21" t="s">
        <v>87</v>
      </c>
      <c r="B28" s="20" t="s">
        <v>84</v>
      </c>
      <c r="C28" s="16">
        <v>12</v>
      </c>
      <c r="D28" s="16">
        <v>0</v>
      </c>
      <c r="E28" s="16">
        <v>0</v>
      </c>
      <c r="F28" s="16">
        <v>0</v>
      </c>
      <c r="G28" s="16">
        <f t="shared" si="4"/>
        <v>-12</v>
      </c>
      <c r="H28" s="16">
        <v>0</v>
      </c>
      <c r="I28" s="16">
        <f t="shared" si="5"/>
        <v>0</v>
      </c>
    </row>
    <row r="29" spans="1:9" s="1" customFormat="1" ht="63" customHeight="1">
      <c r="A29" s="6" t="s">
        <v>5</v>
      </c>
      <c r="B29" s="7" t="s">
        <v>6</v>
      </c>
      <c r="C29" s="16">
        <f>C30+C33</f>
        <v>1126.8</v>
      </c>
      <c r="D29" s="16">
        <f>D30+D33</f>
        <v>39.2</v>
      </c>
      <c r="E29" s="16">
        <f>E30+E33</f>
        <v>39.2</v>
      </c>
      <c r="F29" s="16">
        <v>0</v>
      </c>
      <c r="G29" s="16">
        <f t="shared" si="4"/>
        <v>-1087.6</v>
      </c>
      <c r="H29" s="16">
        <v>0</v>
      </c>
      <c r="I29" s="16">
        <f t="shared" si="5"/>
        <v>0</v>
      </c>
    </row>
    <row r="30" spans="1:9" s="1" customFormat="1" ht="105" customHeight="1" thickBot="1">
      <c r="A30" s="6" t="s">
        <v>89</v>
      </c>
      <c r="B30" s="7" t="s">
        <v>9</v>
      </c>
      <c r="C30" s="16">
        <f>C32+C31</f>
        <v>704.6</v>
      </c>
      <c r="D30" s="16">
        <f>D32+D31</f>
        <v>0</v>
      </c>
      <c r="E30" s="16">
        <f>E32+E31</f>
        <v>0</v>
      </c>
      <c r="F30" s="16">
        <v>0</v>
      </c>
      <c r="G30" s="16">
        <f t="shared" si="4"/>
        <v>-704.6</v>
      </c>
      <c r="H30" s="16">
        <f>H32</f>
        <v>0</v>
      </c>
      <c r="I30" s="16">
        <f t="shared" si="1"/>
        <v>0</v>
      </c>
    </row>
    <row r="31" spans="1:9" s="1" customFormat="1" ht="174.75" customHeight="1" thickBot="1">
      <c r="A31" s="23" t="s">
        <v>91</v>
      </c>
      <c r="B31" s="24" t="s">
        <v>92</v>
      </c>
      <c r="C31" s="16">
        <v>636.7</v>
      </c>
      <c r="D31" s="16">
        <v>0</v>
      </c>
      <c r="E31" s="16">
        <v>0</v>
      </c>
      <c r="F31" s="16">
        <v>0</v>
      </c>
      <c r="G31" s="16">
        <f t="shared" si="4"/>
        <v>-636.7</v>
      </c>
      <c r="H31" s="16">
        <f>H33</f>
        <v>0</v>
      </c>
      <c r="I31" s="16">
        <f>E31-D31</f>
        <v>0</v>
      </c>
    </row>
    <row r="32" spans="1:9" s="1" customFormat="1" ht="171" customHeight="1" thickBot="1">
      <c r="A32" s="6" t="s">
        <v>88</v>
      </c>
      <c r="B32" s="7" t="s">
        <v>90</v>
      </c>
      <c r="C32" s="16">
        <v>67.9</v>
      </c>
      <c r="D32" s="16">
        <v>0</v>
      </c>
      <c r="E32" s="16">
        <v>0</v>
      </c>
      <c r="F32" s="16">
        <v>0</v>
      </c>
      <c r="G32" s="16">
        <f>E32-C32</f>
        <v>-67.9</v>
      </c>
      <c r="H32" s="16">
        <v>0</v>
      </c>
      <c r="I32" s="16">
        <f t="shared" si="1"/>
        <v>0</v>
      </c>
    </row>
    <row r="33" spans="1:9" s="1" customFormat="1" ht="63.75" customHeight="1" thickBot="1">
      <c r="A33" s="22" t="s">
        <v>95</v>
      </c>
      <c r="B33" s="24" t="s">
        <v>93</v>
      </c>
      <c r="C33" s="16">
        <f>C34</f>
        <v>422.2</v>
      </c>
      <c r="D33" s="16">
        <f>D34</f>
        <v>39.2</v>
      </c>
      <c r="E33" s="16">
        <f>E34</f>
        <v>39.2</v>
      </c>
      <c r="F33" s="16">
        <v>0</v>
      </c>
      <c r="G33" s="16">
        <f>E33-C33</f>
        <v>-383</v>
      </c>
      <c r="H33" s="16">
        <v>0</v>
      </c>
      <c r="I33" s="16">
        <f>E33-D33</f>
        <v>0</v>
      </c>
    </row>
    <row r="34" spans="1:9" s="1" customFormat="1" ht="98.25" customHeight="1" thickBot="1">
      <c r="A34" s="21" t="s">
        <v>96</v>
      </c>
      <c r="B34" s="20" t="s">
        <v>94</v>
      </c>
      <c r="C34" s="16">
        <v>422.2</v>
      </c>
      <c r="D34" s="16">
        <v>39.2</v>
      </c>
      <c r="E34" s="16">
        <v>39.2</v>
      </c>
      <c r="F34" s="16">
        <v>0</v>
      </c>
      <c r="G34" s="16">
        <f>E34-C34</f>
        <v>-383</v>
      </c>
      <c r="H34" s="16">
        <v>0</v>
      </c>
      <c r="I34" s="16">
        <f>E34-D34</f>
        <v>0</v>
      </c>
    </row>
    <row r="35" spans="1:9" s="1" customFormat="1" ht="36">
      <c r="A35" s="6" t="s">
        <v>14</v>
      </c>
      <c r="B35" s="7" t="s">
        <v>15</v>
      </c>
      <c r="C35" s="16">
        <f aca="true" t="shared" si="7" ref="C35:G36">C36</f>
        <v>48.7</v>
      </c>
      <c r="D35" s="16">
        <f t="shared" si="7"/>
        <v>59.1</v>
      </c>
      <c r="E35" s="16">
        <f t="shared" si="7"/>
        <v>70</v>
      </c>
      <c r="F35" s="16">
        <f>E35/C35*100</f>
        <v>143.73716632443532</v>
      </c>
      <c r="G35" s="16">
        <f t="shared" si="7"/>
        <v>21.299999999999997</v>
      </c>
      <c r="H35" s="16">
        <f aca="true" t="shared" si="8" ref="H35:H41">E35/D35*100</f>
        <v>118.44331641285957</v>
      </c>
      <c r="I35" s="16">
        <f t="shared" si="1"/>
        <v>10.899999999999999</v>
      </c>
    </row>
    <row r="36" spans="1:9" s="1" customFormat="1" ht="72">
      <c r="A36" s="6" t="s">
        <v>57</v>
      </c>
      <c r="B36" s="7" t="s">
        <v>59</v>
      </c>
      <c r="C36" s="16">
        <f t="shared" si="7"/>
        <v>48.7</v>
      </c>
      <c r="D36" s="16">
        <f>D37</f>
        <v>59.1</v>
      </c>
      <c r="E36" s="16">
        <f t="shared" si="7"/>
        <v>70</v>
      </c>
      <c r="F36" s="16">
        <f>E36/C36*100</f>
        <v>143.73716632443532</v>
      </c>
      <c r="G36" s="16">
        <f t="shared" si="7"/>
        <v>21.299999999999997</v>
      </c>
      <c r="H36" s="16">
        <f t="shared" si="8"/>
        <v>118.44331641285957</v>
      </c>
      <c r="I36" s="16">
        <f t="shared" si="1"/>
        <v>10.899999999999999</v>
      </c>
    </row>
    <row r="37" spans="1:9" s="1" customFormat="1" ht="96.75" customHeight="1">
      <c r="A37" s="6" t="s">
        <v>58</v>
      </c>
      <c r="B37" s="7" t="s">
        <v>60</v>
      </c>
      <c r="C37" s="17">
        <v>48.7</v>
      </c>
      <c r="D37" s="16">
        <v>59.1</v>
      </c>
      <c r="E37" s="17">
        <v>70</v>
      </c>
      <c r="F37" s="16">
        <f>E37/C37*100</f>
        <v>143.73716632443532</v>
      </c>
      <c r="G37" s="16">
        <f>E37-C37</f>
        <v>21.299999999999997</v>
      </c>
      <c r="H37" s="16">
        <f t="shared" si="8"/>
        <v>118.44331641285957</v>
      </c>
      <c r="I37" s="16">
        <f t="shared" si="1"/>
        <v>10.899999999999999</v>
      </c>
    </row>
    <row r="38" spans="1:9" s="1" customFormat="1" ht="33.75" customHeight="1">
      <c r="A38" s="6" t="s">
        <v>69</v>
      </c>
      <c r="B38" s="7" t="s">
        <v>70</v>
      </c>
      <c r="C38" s="17">
        <f>C39</f>
        <v>0</v>
      </c>
      <c r="D38" s="17">
        <f>D39</f>
        <v>0</v>
      </c>
      <c r="E38" s="17">
        <f>E39</f>
        <v>0</v>
      </c>
      <c r="F38" s="16">
        <v>0</v>
      </c>
      <c r="G38" s="16">
        <f>G39</f>
        <v>0</v>
      </c>
      <c r="H38" s="16">
        <f>H39</f>
        <v>0</v>
      </c>
      <c r="I38" s="16">
        <f>I39</f>
        <v>0</v>
      </c>
    </row>
    <row r="39" spans="1:9" s="1" customFormat="1" ht="28.5" customHeight="1">
      <c r="A39" s="6" t="s">
        <v>71</v>
      </c>
      <c r="B39" s="7" t="s">
        <v>72</v>
      </c>
      <c r="C39" s="17">
        <v>0</v>
      </c>
      <c r="D39" s="16">
        <v>0</v>
      </c>
      <c r="E39" s="17">
        <v>0</v>
      </c>
      <c r="F39" s="16">
        <v>0</v>
      </c>
      <c r="G39" s="16">
        <f>E39-C39</f>
        <v>0</v>
      </c>
      <c r="H39" s="16">
        <v>0</v>
      </c>
      <c r="I39" s="16">
        <v>0</v>
      </c>
    </row>
    <row r="40" spans="1:9" s="1" customFormat="1" ht="18">
      <c r="A40" s="6" t="s">
        <v>16</v>
      </c>
      <c r="B40" s="7" t="s">
        <v>17</v>
      </c>
      <c r="C40" s="14">
        <f>C41</f>
        <v>38904.6</v>
      </c>
      <c r="D40" s="14">
        <f>D41</f>
        <v>7289.199999999999</v>
      </c>
      <c r="E40" s="14">
        <f>E41</f>
        <v>7025.5</v>
      </c>
      <c r="F40" s="14">
        <f>E40/C40*100</f>
        <v>18.058275885113844</v>
      </c>
      <c r="G40" s="14">
        <f>G41</f>
        <v>-31879.1</v>
      </c>
      <c r="H40" s="14">
        <f t="shared" si="8"/>
        <v>96.38231904735774</v>
      </c>
      <c r="I40" s="14">
        <f t="shared" si="1"/>
        <v>-263.6999999999989</v>
      </c>
    </row>
    <row r="41" spans="1:9" s="1" customFormat="1" ht="54">
      <c r="A41" s="6" t="s">
        <v>18</v>
      </c>
      <c r="B41" s="7" t="s">
        <v>19</v>
      </c>
      <c r="C41" s="16">
        <f>C42+C44+C47</f>
        <v>38904.6</v>
      </c>
      <c r="D41" s="16">
        <f>D42+D44+D47</f>
        <v>7289.199999999999</v>
      </c>
      <c r="E41" s="16">
        <f>E42+E44+E47</f>
        <v>7025.5</v>
      </c>
      <c r="F41" s="16">
        <f>E41/C41*100</f>
        <v>18.058275885113844</v>
      </c>
      <c r="G41" s="16">
        <f>G42+G44+G47</f>
        <v>-31879.1</v>
      </c>
      <c r="H41" s="16">
        <f t="shared" si="8"/>
        <v>96.38231904735774</v>
      </c>
      <c r="I41" s="16">
        <f t="shared" si="1"/>
        <v>-263.6999999999989</v>
      </c>
    </row>
    <row r="42" spans="1:9" s="1" customFormat="1" ht="36">
      <c r="A42" s="6" t="s">
        <v>20</v>
      </c>
      <c r="B42" s="7" t="s">
        <v>21</v>
      </c>
      <c r="C42" s="16">
        <f>C43</f>
        <v>0</v>
      </c>
      <c r="D42" s="16">
        <f>D43</f>
        <v>5823.7</v>
      </c>
      <c r="E42" s="16">
        <f>E43</f>
        <v>5823.7</v>
      </c>
      <c r="F42" s="16">
        <f>F43</f>
        <v>0</v>
      </c>
      <c r="G42" s="16">
        <f>G43</f>
        <v>5823.7</v>
      </c>
      <c r="H42" s="16">
        <v>0</v>
      </c>
      <c r="I42" s="16">
        <f t="shared" si="1"/>
        <v>0</v>
      </c>
    </row>
    <row r="43" spans="1:9" s="1" customFormat="1" ht="36">
      <c r="A43" s="6" t="s">
        <v>22</v>
      </c>
      <c r="B43" s="7" t="s">
        <v>23</v>
      </c>
      <c r="C43" s="16"/>
      <c r="D43" s="16">
        <v>5823.7</v>
      </c>
      <c r="E43" s="16">
        <v>5823.7</v>
      </c>
      <c r="F43" s="16">
        <v>0</v>
      </c>
      <c r="G43" s="16">
        <f aca="true" t="shared" si="9" ref="G43:G50">E43-C43</f>
        <v>5823.7</v>
      </c>
      <c r="H43" s="16">
        <v>0</v>
      </c>
      <c r="I43" s="16">
        <f t="shared" si="1"/>
        <v>0</v>
      </c>
    </row>
    <row r="44" spans="1:9" s="1" customFormat="1" ht="63.75" customHeight="1">
      <c r="A44" s="6" t="s">
        <v>24</v>
      </c>
      <c r="B44" s="7" t="s">
        <v>25</v>
      </c>
      <c r="C44" s="16">
        <f>SUM(C45:C46)</f>
        <v>349.9</v>
      </c>
      <c r="D44" s="16">
        <f>SUM(D45:D46)</f>
        <v>346.9</v>
      </c>
      <c r="E44" s="16">
        <f>SUM(E45:E46)</f>
        <v>286.09999999999997</v>
      </c>
      <c r="F44" s="16">
        <f aca="true" t="shared" si="10" ref="F44:F50">E44/C44*100</f>
        <v>81.76621891969134</v>
      </c>
      <c r="G44" s="16">
        <f t="shared" si="9"/>
        <v>-63.80000000000001</v>
      </c>
      <c r="H44" s="16">
        <f>E44/D44*100</f>
        <v>82.47333525511674</v>
      </c>
      <c r="I44" s="16">
        <f t="shared" si="1"/>
        <v>-60.80000000000001</v>
      </c>
    </row>
    <row r="45" spans="1:9" s="1" customFormat="1" ht="81.75" customHeight="1">
      <c r="A45" s="6" t="s">
        <v>61</v>
      </c>
      <c r="B45" s="7" t="s">
        <v>62</v>
      </c>
      <c r="C45" s="16">
        <v>349.7</v>
      </c>
      <c r="D45" s="16">
        <v>346.7</v>
      </c>
      <c r="E45" s="16">
        <v>285.9</v>
      </c>
      <c r="F45" s="16">
        <f t="shared" si="10"/>
        <v>81.75579067772377</v>
      </c>
      <c r="G45" s="16">
        <f t="shared" si="9"/>
        <v>-63.80000000000001</v>
      </c>
      <c r="H45" s="16">
        <f>E45/D45*100</f>
        <v>82.46322468993365</v>
      </c>
      <c r="I45" s="16">
        <f t="shared" si="1"/>
        <v>-60.80000000000001</v>
      </c>
    </row>
    <row r="46" spans="1:9" s="1" customFormat="1" ht="63" customHeight="1">
      <c r="A46" s="6" t="s">
        <v>10</v>
      </c>
      <c r="B46" s="7" t="s">
        <v>11</v>
      </c>
      <c r="C46" s="16">
        <v>0.2</v>
      </c>
      <c r="D46" s="16">
        <v>0.2</v>
      </c>
      <c r="E46" s="16">
        <v>0.2</v>
      </c>
      <c r="F46" s="16">
        <f t="shared" si="10"/>
        <v>100</v>
      </c>
      <c r="G46" s="16">
        <f t="shared" si="9"/>
        <v>0</v>
      </c>
      <c r="H46" s="16">
        <f>E46/D46*100</f>
        <v>100</v>
      </c>
      <c r="I46" s="16">
        <f t="shared" si="1"/>
        <v>0</v>
      </c>
    </row>
    <row r="47" spans="1:9" s="1" customFormat="1" ht="18">
      <c r="A47" s="6" t="s">
        <v>26</v>
      </c>
      <c r="B47" s="7" t="s">
        <v>27</v>
      </c>
      <c r="C47" s="14">
        <f>C49+C48</f>
        <v>38554.7</v>
      </c>
      <c r="D47" s="14">
        <f>D49+D48</f>
        <v>1118.6</v>
      </c>
      <c r="E47" s="14">
        <f>E49+E48</f>
        <v>915.7</v>
      </c>
      <c r="F47" s="14">
        <f t="shared" si="10"/>
        <v>2.3750671124402474</v>
      </c>
      <c r="G47" s="16">
        <f t="shared" si="9"/>
        <v>-37639</v>
      </c>
      <c r="H47" s="14">
        <v>0</v>
      </c>
      <c r="I47" s="14">
        <f t="shared" si="1"/>
        <v>-202.89999999999986</v>
      </c>
    </row>
    <row r="48" spans="1:9" s="1" customFormat="1" ht="111.75" customHeight="1">
      <c r="A48" s="6" t="s">
        <v>74</v>
      </c>
      <c r="B48" s="7" t="s">
        <v>73</v>
      </c>
      <c r="C48" s="16">
        <v>680.7</v>
      </c>
      <c r="D48" s="16">
        <v>1118.6</v>
      </c>
      <c r="E48" s="16">
        <v>915.7</v>
      </c>
      <c r="F48" s="16">
        <f t="shared" si="10"/>
        <v>134.52328485382694</v>
      </c>
      <c r="G48" s="16">
        <f t="shared" si="9"/>
        <v>235</v>
      </c>
      <c r="H48" s="16">
        <f>E48/D48*100</f>
        <v>81.86125514035403</v>
      </c>
      <c r="I48" s="16">
        <f>E48-D48</f>
        <v>-202.89999999999986</v>
      </c>
    </row>
    <row r="49" spans="1:9" s="1" customFormat="1" ht="47.25" customHeight="1">
      <c r="A49" s="6" t="s">
        <v>12</v>
      </c>
      <c r="B49" s="7" t="s">
        <v>13</v>
      </c>
      <c r="C49" s="16">
        <v>37874</v>
      </c>
      <c r="D49" s="16">
        <v>0</v>
      </c>
      <c r="E49" s="16">
        <v>0</v>
      </c>
      <c r="F49" s="16">
        <f t="shared" si="10"/>
        <v>0</v>
      </c>
      <c r="G49" s="16">
        <f t="shared" si="9"/>
        <v>-37874</v>
      </c>
      <c r="H49" s="16">
        <v>0</v>
      </c>
      <c r="I49" s="16">
        <f t="shared" si="1"/>
        <v>0</v>
      </c>
    </row>
    <row r="50" spans="1:9" s="1" customFormat="1" ht="18">
      <c r="A50" s="12" t="s">
        <v>30</v>
      </c>
      <c r="B50" s="7" t="s">
        <v>28</v>
      </c>
      <c r="C50" s="14">
        <f>C7+C40</f>
        <v>52160.2</v>
      </c>
      <c r="D50" s="14">
        <f>D7+D40</f>
        <v>15667.6</v>
      </c>
      <c r="E50" s="14">
        <f>E7+E40</f>
        <v>15741.300000000003</v>
      </c>
      <c r="F50" s="14">
        <f t="shared" si="10"/>
        <v>30.17875698329378</v>
      </c>
      <c r="G50" s="14">
        <f t="shared" si="9"/>
        <v>-36418.899999999994</v>
      </c>
      <c r="H50" s="14">
        <f>E50/D50*100</f>
        <v>100.47039750823356</v>
      </c>
      <c r="I50" s="14">
        <f t="shared" si="1"/>
        <v>73.70000000000255</v>
      </c>
    </row>
    <row r="51" spans="1:5" s="1" customFormat="1" ht="18">
      <c r="A51" s="9"/>
      <c r="B51" s="10"/>
      <c r="C51" s="10"/>
      <c r="D51" s="11"/>
      <c r="E51" s="13"/>
    </row>
    <row r="52" spans="1:9" s="1" customFormat="1" ht="37.5" customHeight="1">
      <c r="A52" s="25" t="s">
        <v>77</v>
      </c>
      <c r="B52" s="25"/>
      <c r="C52" s="25"/>
      <c r="D52" s="25"/>
      <c r="E52" s="25"/>
      <c r="F52" s="25"/>
      <c r="G52" s="25"/>
      <c r="H52" s="25"/>
      <c r="I52" s="25"/>
    </row>
    <row r="53" spans="1:5" s="1" customFormat="1" ht="18">
      <c r="A53" s="9"/>
      <c r="B53" s="10"/>
      <c r="C53" s="10"/>
      <c r="D53" s="11"/>
      <c r="E53" s="13"/>
    </row>
    <row r="54" spans="1:5" s="1" customFormat="1" ht="18">
      <c r="A54" s="5"/>
      <c r="D54" s="3"/>
      <c r="E54" s="13"/>
    </row>
    <row r="55" spans="1:5" s="1" customFormat="1" ht="18">
      <c r="A55" s="5"/>
      <c r="D55" s="3"/>
      <c r="E55" s="13"/>
    </row>
    <row r="56" spans="1:5" s="1" customFormat="1" ht="18">
      <c r="A56" s="5"/>
      <c r="D56" s="3"/>
      <c r="E56" s="13"/>
    </row>
    <row r="57" spans="1:5" s="1" customFormat="1" ht="18">
      <c r="A57" s="5"/>
      <c r="D57" s="3"/>
      <c r="E57" s="13"/>
    </row>
    <row r="58" spans="4:5" s="1" customFormat="1" ht="18">
      <c r="D58" s="3"/>
      <c r="E58" s="13"/>
    </row>
    <row r="59" spans="4:5" s="1" customFormat="1" ht="18">
      <c r="D59" s="3"/>
      <c r="E59" s="13"/>
    </row>
    <row r="60" spans="4:5" s="1" customFormat="1" ht="18">
      <c r="D60" s="3"/>
      <c r="E60" s="13"/>
    </row>
    <row r="61" spans="4:5" s="1" customFormat="1" ht="18">
      <c r="D61" s="3"/>
      <c r="E61" s="13"/>
    </row>
    <row r="62" spans="4:5" s="1" customFormat="1" ht="18">
      <c r="D62" s="3"/>
      <c r="E62" s="13"/>
    </row>
    <row r="63" spans="4:5" s="1" customFormat="1" ht="18">
      <c r="D63" s="3"/>
      <c r="E63" s="13"/>
    </row>
    <row r="64" spans="4:5" s="1" customFormat="1" ht="18">
      <c r="D64" s="3"/>
      <c r="E64" s="13"/>
    </row>
    <row r="65" spans="4:5" s="1" customFormat="1" ht="18">
      <c r="D65" s="3"/>
      <c r="E65" s="13"/>
    </row>
    <row r="66" spans="4:5" s="1" customFormat="1" ht="18">
      <c r="D66" s="3"/>
      <c r="E66" s="13"/>
    </row>
    <row r="67" spans="4:5" s="1" customFormat="1" ht="18">
      <c r="D67" s="3"/>
      <c r="E67" s="13"/>
    </row>
    <row r="68" spans="4:5" s="1" customFormat="1" ht="18">
      <c r="D68" s="3"/>
      <c r="E68" s="13"/>
    </row>
    <row r="69" spans="4:5" s="1" customFormat="1" ht="18">
      <c r="D69" s="3"/>
      <c r="E69" s="13"/>
    </row>
    <row r="70" spans="4:5" s="1" customFormat="1" ht="18">
      <c r="D70" s="3"/>
      <c r="E70" s="13"/>
    </row>
    <row r="71" spans="4:5" s="1" customFormat="1" ht="18">
      <c r="D71" s="3"/>
      <c r="E71" s="13"/>
    </row>
    <row r="72" spans="4:5" s="1" customFormat="1" ht="18">
      <c r="D72" s="3"/>
      <c r="E72" s="13"/>
    </row>
    <row r="73" spans="4:5" s="1" customFormat="1" ht="18">
      <c r="D73" s="3"/>
      <c r="E73" s="13"/>
    </row>
    <row r="74" spans="4:5" s="1" customFormat="1" ht="18">
      <c r="D74" s="3"/>
      <c r="E74" s="13"/>
    </row>
    <row r="75" spans="4:5" s="1" customFormat="1" ht="18">
      <c r="D75" s="3"/>
      <c r="E75" s="13"/>
    </row>
    <row r="76" spans="4:5" s="1" customFormat="1" ht="18">
      <c r="D76" s="3"/>
      <c r="E76" s="13"/>
    </row>
    <row r="77" spans="4:5" s="1" customFormat="1" ht="18">
      <c r="D77" s="3"/>
      <c r="E77" s="13"/>
    </row>
    <row r="78" spans="4:5" s="1" customFormat="1" ht="18">
      <c r="D78" s="3"/>
      <c r="E78" s="13"/>
    </row>
    <row r="79" spans="4:5" s="1" customFormat="1" ht="18">
      <c r="D79" s="3"/>
      <c r="E79" s="13"/>
    </row>
    <row r="80" spans="4:5" s="1" customFormat="1" ht="18">
      <c r="D80" s="3"/>
      <c r="E80" s="13"/>
    </row>
    <row r="81" spans="4:5" s="1" customFormat="1" ht="18">
      <c r="D81" s="3"/>
      <c r="E81" s="13"/>
    </row>
    <row r="82" spans="4:5" s="1" customFormat="1" ht="18">
      <c r="D82" s="3"/>
      <c r="E82" s="13"/>
    </row>
    <row r="83" spans="4:5" s="1" customFormat="1" ht="18">
      <c r="D83" s="3"/>
      <c r="E83" s="13"/>
    </row>
    <row r="84" spans="4:5" s="1" customFormat="1" ht="18">
      <c r="D84" s="3"/>
      <c r="E84" s="13"/>
    </row>
    <row r="85" spans="4:5" s="1" customFormat="1" ht="18">
      <c r="D85" s="3"/>
      <c r="E85" s="13"/>
    </row>
    <row r="86" spans="4:5" s="1" customFormat="1" ht="18">
      <c r="D86" s="3"/>
      <c r="E86" s="13"/>
    </row>
    <row r="87" spans="4:5" s="1" customFormat="1" ht="18">
      <c r="D87" s="3"/>
      <c r="E87" s="13"/>
    </row>
    <row r="88" spans="4:5" s="1" customFormat="1" ht="18">
      <c r="D88" s="3"/>
      <c r="E88" s="13"/>
    </row>
    <row r="89" spans="4:5" s="1" customFormat="1" ht="18">
      <c r="D89" s="3"/>
      <c r="E89" s="13"/>
    </row>
    <row r="90" spans="4:5" s="1" customFormat="1" ht="18">
      <c r="D90" s="3"/>
      <c r="E90" s="13"/>
    </row>
    <row r="91" spans="4:5" s="1" customFormat="1" ht="18">
      <c r="D91" s="3"/>
      <c r="E91" s="13"/>
    </row>
    <row r="92" spans="4:5" s="1" customFormat="1" ht="18">
      <c r="D92" s="3"/>
      <c r="E92" s="13"/>
    </row>
    <row r="93" spans="4:5" s="1" customFormat="1" ht="18">
      <c r="D93" s="3"/>
      <c r="E93" s="13"/>
    </row>
    <row r="94" spans="4:5" s="1" customFormat="1" ht="18">
      <c r="D94" s="3"/>
      <c r="E94" s="13"/>
    </row>
    <row r="95" spans="4:5" s="1" customFormat="1" ht="18">
      <c r="D95" s="3"/>
      <c r="E95" s="13"/>
    </row>
    <row r="96" s="1" customFormat="1" ht="18">
      <c r="E96" s="13"/>
    </row>
    <row r="97" s="1" customFormat="1" ht="18">
      <c r="E97" s="13"/>
    </row>
    <row r="98" s="1" customFormat="1" ht="18">
      <c r="E98" s="13"/>
    </row>
    <row r="99" s="1" customFormat="1" ht="18">
      <c r="E99" s="13"/>
    </row>
    <row r="100" s="1" customFormat="1" ht="18">
      <c r="E100" s="13"/>
    </row>
    <row r="101" s="1" customFormat="1" ht="18">
      <c r="E101" s="13"/>
    </row>
    <row r="102" s="1" customFormat="1" ht="18">
      <c r="E102" s="13"/>
    </row>
    <row r="103" s="1" customFormat="1" ht="18">
      <c r="E103" s="13"/>
    </row>
    <row r="104" s="1" customFormat="1" ht="18">
      <c r="E104" s="13"/>
    </row>
    <row r="105" s="1" customFormat="1" ht="18">
      <c r="E105" s="13"/>
    </row>
    <row r="106" s="1" customFormat="1" ht="18">
      <c r="E106" s="13"/>
    </row>
    <row r="107" s="1" customFormat="1" ht="18">
      <c r="E107" s="13"/>
    </row>
    <row r="108" s="1" customFormat="1" ht="18">
      <c r="E108" s="13"/>
    </row>
    <row r="109" s="1" customFormat="1" ht="18">
      <c r="E109" s="13"/>
    </row>
    <row r="110" s="1" customFormat="1" ht="18">
      <c r="E110" s="13"/>
    </row>
    <row r="111" s="1" customFormat="1" ht="18">
      <c r="E111" s="13"/>
    </row>
    <row r="112" s="1" customFormat="1" ht="18">
      <c r="E112" s="13"/>
    </row>
    <row r="113" s="1" customFormat="1" ht="18">
      <c r="E113" s="13"/>
    </row>
    <row r="114" s="1" customFormat="1" ht="18">
      <c r="E114" s="13"/>
    </row>
    <row r="115" s="1" customFormat="1" ht="18">
      <c r="E115" s="13"/>
    </row>
    <row r="116" s="1" customFormat="1" ht="18">
      <c r="E116" s="13"/>
    </row>
    <row r="117" s="1" customFormat="1" ht="18">
      <c r="E117" s="13"/>
    </row>
    <row r="118" s="1" customFormat="1" ht="18">
      <c r="E118" s="13"/>
    </row>
    <row r="119" s="1" customFormat="1" ht="18">
      <c r="E119" s="13"/>
    </row>
    <row r="120" s="1" customFormat="1" ht="18">
      <c r="E120" s="13"/>
    </row>
    <row r="121" s="1" customFormat="1" ht="18">
      <c r="E121" s="13"/>
    </row>
    <row r="122" s="1" customFormat="1" ht="18">
      <c r="E122" s="13"/>
    </row>
    <row r="123" s="1" customFormat="1" ht="18">
      <c r="E123" s="13"/>
    </row>
    <row r="124" s="1" customFormat="1" ht="18">
      <c r="E124" s="13"/>
    </row>
    <row r="125" s="1" customFormat="1" ht="18">
      <c r="E125" s="13"/>
    </row>
    <row r="126" s="1" customFormat="1" ht="18">
      <c r="E126" s="13"/>
    </row>
    <row r="127" s="1" customFormat="1" ht="18">
      <c r="E127" s="13"/>
    </row>
    <row r="128" s="1" customFormat="1" ht="18">
      <c r="E128" s="13"/>
    </row>
    <row r="129" s="1" customFormat="1" ht="18">
      <c r="E129" s="13"/>
    </row>
    <row r="130" s="1" customFormat="1" ht="18">
      <c r="E130" s="13"/>
    </row>
    <row r="131" s="1" customFormat="1" ht="18">
      <c r="E131" s="13"/>
    </row>
    <row r="132" s="1" customFormat="1" ht="18">
      <c r="E132" s="13"/>
    </row>
    <row r="133" s="1" customFormat="1" ht="18">
      <c r="E133" s="13"/>
    </row>
    <row r="134" s="1" customFormat="1" ht="18">
      <c r="E134" s="13"/>
    </row>
    <row r="135" s="1" customFormat="1" ht="18">
      <c r="E135" s="13"/>
    </row>
    <row r="136" s="1" customFormat="1" ht="18">
      <c r="E136" s="13"/>
    </row>
    <row r="137" s="1" customFormat="1" ht="18">
      <c r="E137" s="13"/>
    </row>
    <row r="138" s="1" customFormat="1" ht="18">
      <c r="E138" s="13"/>
    </row>
    <row r="139" s="1" customFormat="1" ht="18">
      <c r="E139" s="13"/>
    </row>
    <row r="140" s="1" customFormat="1" ht="18">
      <c r="E140" s="13"/>
    </row>
    <row r="141" s="1" customFormat="1" ht="18">
      <c r="E141" s="13"/>
    </row>
    <row r="142" s="1" customFormat="1" ht="18">
      <c r="E142" s="13"/>
    </row>
    <row r="143" s="1" customFormat="1" ht="18">
      <c r="E143" s="13"/>
    </row>
    <row r="144" s="1" customFormat="1" ht="18">
      <c r="E144" s="13"/>
    </row>
    <row r="145" s="1" customFormat="1" ht="18">
      <c r="E145" s="13"/>
    </row>
    <row r="146" s="1" customFormat="1" ht="18">
      <c r="E146" s="13"/>
    </row>
    <row r="147" s="1" customFormat="1" ht="18">
      <c r="E147" s="13"/>
    </row>
    <row r="148" s="1" customFormat="1" ht="18">
      <c r="E148" s="13"/>
    </row>
    <row r="149" s="1" customFormat="1" ht="18">
      <c r="E149" s="13"/>
    </row>
    <row r="150" s="1" customFormat="1" ht="18">
      <c r="E150" s="13"/>
    </row>
    <row r="151" s="1" customFormat="1" ht="18">
      <c r="E151" s="13"/>
    </row>
    <row r="152" s="1" customFormat="1" ht="18">
      <c r="E152" s="13"/>
    </row>
    <row r="153" s="1" customFormat="1" ht="18">
      <c r="E153" s="13"/>
    </row>
    <row r="154" s="1" customFormat="1" ht="18">
      <c r="E154" s="13"/>
    </row>
    <row r="155" s="1" customFormat="1" ht="18">
      <c r="E155" s="13"/>
    </row>
    <row r="156" s="1" customFormat="1" ht="18">
      <c r="E156" s="13"/>
    </row>
    <row r="157" s="1" customFormat="1" ht="18">
      <c r="E157" s="13"/>
    </row>
    <row r="158" s="1" customFormat="1" ht="18">
      <c r="E158" s="13"/>
    </row>
    <row r="159" s="1" customFormat="1" ht="18">
      <c r="E159" s="13"/>
    </row>
    <row r="160" s="1" customFormat="1" ht="18">
      <c r="E160" s="13"/>
    </row>
    <row r="161" s="1" customFormat="1" ht="18">
      <c r="E161" s="13"/>
    </row>
    <row r="162" s="1" customFormat="1" ht="18">
      <c r="E162" s="13"/>
    </row>
    <row r="163" s="1" customFormat="1" ht="18">
      <c r="E163" s="13"/>
    </row>
    <row r="164" s="1" customFormat="1" ht="18">
      <c r="E164" s="13"/>
    </row>
    <row r="165" s="1" customFormat="1" ht="18">
      <c r="E165" s="13"/>
    </row>
    <row r="166" s="1" customFormat="1" ht="18">
      <c r="E166" s="13"/>
    </row>
    <row r="167" s="1" customFormat="1" ht="18">
      <c r="E167" s="13"/>
    </row>
    <row r="168" s="1" customFormat="1" ht="18">
      <c r="E168" s="13"/>
    </row>
    <row r="169" s="1" customFormat="1" ht="18">
      <c r="E169" s="13"/>
    </row>
    <row r="170" s="1" customFormat="1" ht="18">
      <c r="E170" s="13"/>
    </row>
    <row r="171" s="1" customFormat="1" ht="18">
      <c r="E171" s="13"/>
    </row>
    <row r="172" s="1" customFormat="1" ht="18">
      <c r="E172" s="13"/>
    </row>
    <row r="173" s="1" customFormat="1" ht="18">
      <c r="E173" s="13"/>
    </row>
    <row r="174" s="1" customFormat="1" ht="18">
      <c r="E174" s="13"/>
    </row>
    <row r="175" s="1" customFormat="1" ht="18">
      <c r="E175" s="13"/>
    </row>
    <row r="176" s="1" customFormat="1" ht="18">
      <c r="E176" s="13"/>
    </row>
    <row r="177" s="1" customFormat="1" ht="18">
      <c r="E177" s="13"/>
    </row>
    <row r="178" s="1" customFormat="1" ht="18">
      <c r="E178" s="13"/>
    </row>
    <row r="179" s="1" customFormat="1" ht="18">
      <c r="E179" s="13"/>
    </row>
    <row r="180" s="1" customFormat="1" ht="18">
      <c r="E180" s="13"/>
    </row>
    <row r="181" s="1" customFormat="1" ht="18">
      <c r="E181" s="13"/>
    </row>
    <row r="182" s="1" customFormat="1" ht="18">
      <c r="E182" s="13"/>
    </row>
    <row r="183" s="1" customFormat="1" ht="18">
      <c r="E183" s="13"/>
    </row>
    <row r="184" s="1" customFormat="1" ht="18">
      <c r="E184" s="13"/>
    </row>
    <row r="185" s="1" customFormat="1" ht="18">
      <c r="E185" s="13"/>
    </row>
    <row r="186" s="1" customFormat="1" ht="18">
      <c r="E186" s="13"/>
    </row>
    <row r="187" s="1" customFormat="1" ht="18">
      <c r="E187" s="13"/>
    </row>
    <row r="188" s="1" customFormat="1" ht="18">
      <c r="E188" s="13"/>
    </row>
    <row r="189" s="1" customFormat="1" ht="18">
      <c r="E189" s="13"/>
    </row>
    <row r="190" s="1" customFormat="1" ht="18">
      <c r="E190" s="13"/>
    </row>
    <row r="191" s="1" customFormat="1" ht="18">
      <c r="E191" s="13"/>
    </row>
    <row r="192" s="1" customFormat="1" ht="18">
      <c r="E192" s="13"/>
    </row>
    <row r="193" s="1" customFormat="1" ht="18">
      <c r="E193" s="13"/>
    </row>
    <row r="194" s="1" customFormat="1" ht="18">
      <c r="E194" s="13"/>
    </row>
    <row r="195" s="1" customFormat="1" ht="18">
      <c r="E195" s="13"/>
    </row>
    <row r="196" s="1" customFormat="1" ht="18">
      <c r="E196" s="13"/>
    </row>
    <row r="197" s="1" customFormat="1" ht="18">
      <c r="E197" s="13"/>
    </row>
    <row r="198" s="1" customFormat="1" ht="18">
      <c r="E198" s="13"/>
    </row>
    <row r="199" s="1" customFormat="1" ht="18">
      <c r="E199" s="13"/>
    </row>
    <row r="200" s="1" customFormat="1" ht="18">
      <c r="E200" s="13"/>
    </row>
    <row r="201" s="1" customFormat="1" ht="18">
      <c r="E201" s="13"/>
    </row>
    <row r="202" s="1" customFormat="1" ht="18">
      <c r="E202" s="13"/>
    </row>
    <row r="203" s="1" customFormat="1" ht="18">
      <c r="E203" s="13"/>
    </row>
    <row r="204" s="1" customFormat="1" ht="18">
      <c r="E204" s="13"/>
    </row>
    <row r="205" s="1" customFormat="1" ht="18">
      <c r="E205" s="13"/>
    </row>
    <row r="206" s="1" customFormat="1" ht="18">
      <c r="E206" s="13"/>
    </row>
    <row r="207" s="1" customFormat="1" ht="18">
      <c r="E207" s="13"/>
    </row>
    <row r="208" s="1" customFormat="1" ht="18">
      <c r="E208" s="13"/>
    </row>
    <row r="209" s="1" customFormat="1" ht="18">
      <c r="E209" s="13"/>
    </row>
    <row r="210" s="1" customFormat="1" ht="18">
      <c r="E210" s="13"/>
    </row>
    <row r="211" s="1" customFormat="1" ht="18">
      <c r="E211" s="13"/>
    </row>
    <row r="212" s="1" customFormat="1" ht="18">
      <c r="E212" s="13"/>
    </row>
    <row r="213" s="1" customFormat="1" ht="18">
      <c r="E213" s="13"/>
    </row>
    <row r="214" s="1" customFormat="1" ht="18">
      <c r="E214" s="13"/>
    </row>
    <row r="215" s="1" customFormat="1" ht="18">
      <c r="E215" s="13"/>
    </row>
    <row r="216" s="1" customFormat="1" ht="18">
      <c r="E216" s="13"/>
    </row>
    <row r="217" s="1" customFormat="1" ht="18">
      <c r="E217" s="13"/>
    </row>
    <row r="218" s="1" customFormat="1" ht="18">
      <c r="E218" s="13"/>
    </row>
    <row r="219" s="1" customFormat="1" ht="18">
      <c r="E219" s="13"/>
    </row>
    <row r="220" s="1" customFormat="1" ht="18">
      <c r="E220" s="13"/>
    </row>
    <row r="221" s="1" customFormat="1" ht="18">
      <c r="E221" s="13"/>
    </row>
    <row r="222" s="1" customFormat="1" ht="18">
      <c r="E222" s="13"/>
    </row>
    <row r="223" s="1" customFormat="1" ht="18">
      <c r="E223" s="13"/>
    </row>
    <row r="224" s="1" customFormat="1" ht="18">
      <c r="E224" s="13"/>
    </row>
    <row r="225" s="1" customFormat="1" ht="18">
      <c r="E225" s="13"/>
    </row>
    <row r="226" s="1" customFormat="1" ht="18">
      <c r="E226" s="13"/>
    </row>
    <row r="227" s="1" customFormat="1" ht="18">
      <c r="E227" s="13"/>
    </row>
    <row r="228" s="1" customFormat="1" ht="18">
      <c r="E228" s="13"/>
    </row>
    <row r="229" s="1" customFormat="1" ht="18">
      <c r="E229" s="13"/>
    </row>
    <row r="230" s="1" customFormat="1" ht="18">
      <c r="E230" s="13"/>
    </row>
    <row r="231" s="1" customFormat="1" ht="18">
      <c r="E231" s="13"/>
    </row>
    <row r="232" s="1" customFormat="1" ht="18">
      <c r="E232" s="13"/>
    </row>
    <row r="233" s="1" customFormat="1" ht="18">
      <c r="E233" s="13"/>
    </row>
    <row r="234" s="1" customFormat="1" ht="18">
      <c r="E234" s="13"/>
    </row>
    <row r="235" s="1" customFormat="1" ht="18">
      <c r="E235" s="13"/>
    </row>
    <row r="236" s="1" customFormat="1" ht="18">
      <c r="E236" s="13"/>
    </row>
    <row r="237" s="1" customFormat="1" ht="18">
      <c r="E237" s="13"/>
    </row>
    <row r="238" s="1" customFormat="1" ht="18">
      <c r="E238" s="13"/>
    </row>
    <row r="239" s="1" customFormat="1" ht="18">
      <c r="E239" s="13"/>
    </row>
    <row r="240" s="1" customFormat="1" ht="18">
      <c r="E240" s="13"/>
    </row>
    <row r="241" s="1" customFormat="1" ht="18">
      <c r="E241" s="13"/>
    </row>
    <row r="242" s="1" customFormat="1" ht="18">
      <c r="E242" s="13"/>
    </row>
    <row r="243" s="1" customFormat="1" ht="18">
      <c r="E243" s="13"/>
    </row>
    <row r="244" s="1" customFormat="1" ht="18">
      <c r="E244" s="13"/>
    </row>
    <row r="245" s="1" customFormat="1" ht="18">
      <c r="E245" s="13"/>
    </row>
    <row r="246" s="1" customFormat="1" ht="18">
      <c r="E246" s="13"/>
    </row>
    <row r="247" s="1" customFormat="1" ht="18">
      <c r="E247" s="13"/>
    </row>
    <row r="248" s="1" customFormat="1" ht="18">
      <c r="E248" s="13"/>
    </row>
    <row r="249" spans="1:4" ht="18">
      <c r="A249" s="1"/>
      <c r="B249" s="1"/>
      <c r="C249" s="1"/>
      <c r="D249" s="1"/>
    </row>
    <row r="250" spans="1:4" ht="18">
      <c r="A250" s="1"/>
      <c r="B250" s="1"/>
      <c r="C250" s="1"/>
      <c r="D250" s="1"/>
    </row>
    <row r="251" spans="1:4" ht="18">
      <c r="A251" s="1"/>
      <c r="B251" s="1"/>
      <c r="C251" s="1"/>
      <c r="D251" s="1"/>
    </row>
    <row r="252" spans="1:4" ht="18">
      <c r="A252" s="1"/>
      <c r="B252" s="1"/>
      <c r="C252" s="1"/>
      <c r="D252" s="1"/>
    </row>
    <row r="253" spans="1:4" ht="18">
      <c r="A253" s="1"/>
      <c r="B253" s="1"/>
      <c r="C253" s="1"/>
      <c r="D253" s="1"/>
    </row>
    <row r="254" spans="1:4" ht="18">
      <c r="A254" s="1"/>
      <c r="B254" s="1"/>
      <c r="C254" s="1"/>
      <c r="D254" s="1"/>
    </row>
    <row r="255" spans="1:4" ht="18">
      <c r="A255" s="1"/>
      <c r="B255" s="1"/>
      <c r="C255" s="1"/>
      <c r="D255" s="1"/>
    </row>
    <row r="256" spans="1:4" ht="18">
      <c r="A256" s="1"/>
      <c r="B256" s="1"/>
      <c r="C256" s="1"/>
      <c r="D256" s="1"/>
    </row>
    <row r="257" spans="1:4" ht="18">
      <c r="A257" s="1"/>
      <c r="B257" s="1"/>
      <c r="C257" s="1"/>
      <c r="D257" s="1"/>
    </row>
    <row r="258" spans="1:4" ht="18">
      <c r="A258" s="1"/>
      <c r="B258" s="1"/>
      <c r="C258" s="1"/>
      <c r="D258" s="1"/>
    </row>
    <row r="259" spans="1:4" ht="18">
      <c r="A259" s="1"/>
      <c r="B259" s="1"/>
      <c r="C259" s="1"/>
      <c r="D259" s="1"/>
    </row>
    <row r="260" spans="1:4" ht="18">
      <c r="A260" s="1"/>
      <c r="B260" s="1"/>
      <c r="C260" s="1"/>
      <c r="D260" s="1"/>
    </row>
    <row r="261" spans="1:4" ht="18">
      <c r="A261" s="1"/>
      <c r="B261" s="1"/>
      <c r="C261" s="1"/>
      <c r="D261" s="1"/>
    </row>
    <row r="262" spans="1:4" ht="18">
      <c r="A262" s="1"/>
      <c r="B262" s="1"/>
      <c r="C262" s="1"/>
      <c r="D262" s="1"/>
    </row>
    <row r="263" spans="1:4" ht="18">
      <c r="A263" s="1"/>
      <c r="B263" s="1"/>
      <c r="C263" s="1"/>
      <c r="D263" s="1"/>
    </row>
    <row r="264" spans="1:4" ht="18">
      <c r="A264" s="1"/>
      <c r="B264" s="1"/>
      <c r="C264" s="1"/>
      <c r="D264" s="1"/>
    </row>
    <row r="265" spans="1:4" ht="18">
      <c r="A265" s="1"/>
      <c r="B265" s="1"/>
      <c r="C265" s="1"/>
      <c r="D265" s="1"/>
    </row>
    <row r="266" spans="1:4" ht="18">
      <c r="A266" s="1"/>
      <c r="B266" s="1"/>
      <c r="C266" s="1"/>
      <c r="D266" s="1"/>
    </row>
    <row r="267" spans="1:4" ht="18">
      <c r="A267" s="1"/>
      <c r="B267" s="1"/>
      <c r="C267" s="1"/>
      <c r="D267" s="1"/>
    </row>
    <row r="268" spans="1:4" ht="18">
      <c r="A268" s="1"/>
      <c r="B268" s="1"/>
      <c r="C268" s="1"/>
      <c r="D268" s="1"/>
    </row>
    <row r="269" spans="1:4" ht="18">
      <c r="A269" s="1"/>
      <c r="B269" s="1"/>
      <c r="C269" s="1"/>
      <c r="D269" s="1"/>
    </row>
    <row r="270" spans="1:4" ht="18">
      <c r="A270" s="1"/>
      <c r="B270" s="1"/>
      <c r="C270" s="1"/>
      <c r="D270" s="1"/>
    </row>
    <row r="271" spans="1:4" ht="18">
      <c r="A271" s="1"/>
      <c r="B271" s="1"/>
      <c r="C271" s="1"/>
      <c r="D271" s="1"/>
    </row>
    <row r="272" spans="1:4" ht="18">
      <c r="A272" s="1"/>
      <c r="B272" s="1"/>
      <c r="C272" s="1"/>
      <c r="D272" s="1"/>
    </row>
    <row r="273" spans="1:4" ht="18">
      <c r="A273" s="1"/>
      <c r="B273" s="1"/>
      <c r="C273" s="1"/>
      <c r="D273" s="1"/>
    </row>
    <row r="274" spans="1:4" ht="18">
      <c r="A274" s="1"/>
      <c r="B274" s="1"/>
      <c r="C274" s="1"/>
      <c r="D274" s="1"/>
    </row>
    <row r="275" spans="1:4" ht="18">
      <c r="A275" s="1"/>
      <c r="B275" s="1"/>
      <c r="C275" s="1"/>
      <c r="D275" s="1"/>
    </row>
    <row r="276" spans="1:4" ht="18">
      <c r="A276" s="1"/>
      <c r="B276" s="1"/>
      <c r="C276" s="1"/>
      <c r="D276" s="1"/>
    </row>
    <row r="277" spans="1:4" ht="18">
      <c r="A277" s="1"/>
      <c r="B277" s="1"/>
      <c r="C277" s="1"/>
      <c r="D277" s="1"/>
    </row>
    <row r="278" spans="1:4" ht="18">
      <c r="A278" s="1"/>
      <c r="B278" s="1"/>
      <c r="C278" s="1"/>
      <c r="D278" s="1"/>
    </row>
    <row r="279" spans="1:4" ht="18">
      <c r="A279" s="1"/>
      <c r="B279" s="1"/>
      <c r="C279" s="1"/>
      <c r="D279" s="1"/>
    </row>
    <row r="280" spans="1:4" ht="18">
      <c r="A280" s="1"/>
      <c r="B280" s="1"/>
      <c r="C280" s="1"/>
      <c r="D280" s="1"/>
    </row>
    <row r="281" spans="1:4" ht="18">
      <c r="A281" s="1"/>
      <c r="B281" s="1"/>
      <c r="C281" s="1"/>
      <c r="D281" s="1"/>
    </row>
    <row r="282" spans="1:4" ht="18">
      <c r="A282" s="1"/>
      <c r="B282" s="1"/>
      <c r="C282" s="1"/>
      <c r="D282" s="1"/>
    </row>
    <row r="283" spans="1:4" ht="18">
      <c r="A283" s="1"/>
      <c r="B283" s="1"/>
      <c r="C283" s="1"/>
      <c r="D283" s="1"/>
    </row>
    <row r="284" spans="1:4" ht="18">
      <c r="A284" s="1"/>
      <c r="B284" s="1"/>
      <c r="C284" s="1"/>
      <c r="D284" s="1"/>
    </row>
    <row r="285" spans="1:4" ht="18">
      <c r="A285" s="1"/>
      <c r="B285" s="1"/>
      <c r="C285" s="1"/>
      <c r="D285" s="1"/>
    </row>
    <row r="286" spans="1:4" ht="18">
      <c r="A286" s="1"/>
      <c r="B286" s="1"/>
      <c r="C286" s="1"/>
      <c r="D286" s="1"/>
    </row>
    <row r="287" spans="1:4" ht="18">
      <c r="A287" s="1"/>
      <c r="B287" s="1"/>
      <c r="C287" s="1"/>
      <c r="D287" s="1"/>
    </row>
    <row r="288" spans="1:4" ht="18">
      <c r="A288" s="1"/>
      <c r="B288" s="1"/>
      <c r="C288" s="1"/>
      <c r="D288" s="1"/>
    </row>
    <row r="289" spans="1:4" ht="18">
      <c r="A289" s="1"/>
      <c r="B289" s="1"/>
      <c r="C289" s="1"/>
      <c r="D289" s="1"/>
    </row>
    <row r="290" spans="1:4" ht="18">
      <c r="A290" s="1"/>
      <c r="B290" s="1"/>
      <c r="C290" s="1"/>
      <c r="D290" s="1"/>
    </row>
    <row r="291" spans="1:4" ht="18">
      <c r="A291" s="1"/>
      <c r="B291" s="1"/>
      <c r="C291" s="1"/>
      <c r="D291" s="1"/>
    </row>
    <row r="292" spans="1:4" ht="18">
      <c r="A292" s="1"/>
      <c r="B292" s="1"/>
      <c r="C292" s="1"/>
      <c r="D292" s="1"/>
    </row>
    <row r="293" spans="1:4" ht="18">
      <c r="A293" s="1"/>
      <c r="B293" s="1"/>
      <c r="C293" s="1"/>
      <c r="D293" s="1"/>
    </row>
    <row r="294" spans="1:4" ht="18">
      <c r="A294" s="1"/>
      <c r="B294" s="1"/>
      <c r="C294" s="1"/>
      <c r="D294" s="1"/>
    </row>
    <row r="295" spans="1:4" ht="18">
      <c r="A295" s="1"/>
      <c r="B295" s="1"/>
      <c r="C295" s="1"/>
      <c r="D295" s="1"/>
    </row>
    <row r="296" spans="1:4" ht="18">
      <c r="A296" s="1"/>
      <c r="B296" s="1"/>
      <c r="C296" s="1"/>
      <c r="D296" s="1"/>
    </row>
    <row r="297" spans="1:4" ht="18">
      <c r="A297" s="1"/>
      <c r="B297" s="1"/>
      <c r="C297" s="1"/>
      <c r="D297" s="1"/>
    </row>
    <row r="298" spans="1:4" ht="18">
      <c r="A298" s="1"/>
      <c r="B298" s="1"/>
      <c r="C298" s="1"/>
      <c r="D298" s="1"/>
    </row>
    <row r="299" spans="1:4" ht="18">
      <c r="A299" s="1"/>
      <c r="B299" s="1"/>
      <c r="C299" s="1"/>
      <c r="D299" s="1"/>
    </row>
    <row r="300" spans="1:4" ht="18">
      <c r="A300" s="1"/>
      <c r="B300" s="1"/>
      <c r="C300" s="1"/>
      <c r="D300" s="1"/>
    </row>
    <row r="301" spans="1:4" ht="18">
      <c r="A301" s="1"/>
      <c r="B301" s="1"/>
      <c r="C301" s="1"/>
      <c r="D301" s="1"/>
    </row>
    <row r="302" spans="1:4" ht="18">
      <c r="A302" s="1"/>
      <c r="B302" s="1"/>
      <c r="C302" s="1"/>
      <c r="D302" s="1"/>
    </row>
    <row r="303" spans="1:4" ht="18">
      <c r="A303" s="1"/>
      <c r="B303" s="1"/>
      <c r="C303" s="1"/>
      <c r="D303" s="1"/>
    </row>
    <row r="304" spans="1:4" ht="18">
      <c r="A304" s="1"/>
      <c r="B304" s="1"/>
      <c r="C304" s="1"/>
      <c r="D304" s="1"/>
    </row>
    <row r="305" spans="1:4" ht="18">
      <c r="A305" s="1"/>
      <c r="B305" s="1"/>
      <c r="C305" s="1"/>
      <c r="D305" s="1"/>
    </row>
    <row r="306" spans="1:4" ht="18">
      <c r="A306" s="1"/>
      <c r="B306" s="1"/>
      <c r="C306" s="1"/>
      <c r="D306" s="1"/>
    </row>
    <row r="307" spans="1:4" ht="18">
      <c r="A307" s="1"/>
      <c r="B307" s="1"/>
      <c r="C307" s="1"/>
      <c r="D307" s="1"/>
    </row>
    <row r="308" spans="1:4" ht="18">
      <c r="A308" s="1"/>
      <c r="B308" s="1"/>
      <c r="C308" s="1"/>
      <c r="D308" s="1"/>
    </row>
    <row r="309" spans="1:4" ht="18">
      <c r="A309" s="1"/>
      <c r="B309" s="1"/>
      <c r="C309" s="1"/>
      <c r="D309" s="1"/>
    </row>
    <row r="310" spans="1:4" ht="18">
      <c r="A310" s="1"/>
      <c r="B310" s="1"/>
      <c r="C310" s="1"/>
      <c r="D310" s="1"/>
    </row>
    <row r="311" spans="1:4" ht="18">
      <c r="A311" s="1"/>
      <c r="B311" s="1"/>
      <c r="C311" s="1"/>
      <c r="D311" s="1"/>
    </row>
    <row r="312" spans="1:4" ht="18">
      <c r="A312" s="1"/>
      <c r="B312" s="1"/>
      <c r="C312" s="1"/>
      <c r="D312" s="1"/>
    </row>
    <row r="313" spans="1:4" ht="18">
      <c r="A313" s="1"/>
      <c r="B313" s="1"/>
      <c r="C313" s="1"/>
      <c r="D313" s="1"/>
    </row>
    <row r="314" spans="1:4" ht="18">
      <c r="A314" s="1"/>
      <c r="B314" s="1"/>
      <c r="C314" s="1"/>
      <c r="D314" s="1"/>
    </row>
    <row r="315" spans="1:4" ht="18">
      <c r="A315" s="1"/>
      <c r="B315" s="1"/>
      <c r="C315" s="1"/>
      <c r="D315" s="1"/>
    </row>
    <row r="316" spans="1:4" ht="18">
      <c r="A316" s="1"/>
      <c r="B316" s="1"/>
      <c r="C316" s="1"/>
      <c r="D316" s="1"/>
    </row>
    <row r="317" spans="1:4" ht="18">
      <c r="A317" s="1"/>
      <c r="B317" s="1"/>
      <c r="C317" s="1"/>
      <c r="D317" s="1"/>
    </row>
    <row r="318" spans="1:4" ht="18">
      <c r="A318" s="1"/>
      <c r="B318" s="1"/>
      <c r="C318" s="1"/>
      <c r="D318" s="1"/>
    </row>
    <row r="319" spans="1:4" ht="18">
      <c r="A319" s="1"/>
      <c r="B319" s="1"/>
      <c r="C319" s="1"/>
      <c r="D319" s="1"/>
    </row>
    <row r="320" spans="1:4" ht="18">
      <c r="A320" s="1"/>
      <c r="B320" s="1"/>
      <c r="C320" s="1"/>
      <c r="D320" s="1"/>
    </row>
    <row r="321" spans="1:4" ht="18">
      <c r="A321" s="1"/>
      <c r="B321" s="1"/>
      <c r="C321" s="1"/>
      <c r="D321" s="1"/>
    </row>
    <row r="322" spans="1:4" ht="18">
      <c r="A322" s="1"/>
      <c r="B322" s="1"/>
      <c r="C322" s="1"/>
      <c r="D322" s="1"/>
    </row>
    <row r="323" spans="1:4" ht="18">
      <c r="A323" s="1"/>
      <c r="B323" s="1"/>
      <c r="C323" s="1"/>
      <c r="D323" s="1"/>
    </row>
    <row r="324" spans="1:4" ht="18">
      <c r="A324" s="1"/>
      <c r="B324" s="1"/>
      <c r="C324" s="1"/>
      <c r="D324" s="1"/>
    </row>
    <row r="325" spans="1:4" ht="18">
      <c r="A325" s="1"/>
      <c r="B325" s="1"/>
      <c r="C325" s="1"/>
      <c r="D325" s="1"/>
    </row>
    <row r="326" spans="1:4" ht="18">
      <c r="A326" s="1"/>
      <c r="B326" s="1"/>
      <c r="C326" s="1"/>
      <c r="D326" s="1"/>
    </row>
    <row r="327" spans="1:4" ht="18">
      <c r="A327" s="1"/>
      <c r="B327" s="1"/>
      <c r="C327" s="1"/>
      <c r="D327" s="1"/>
    </row>
    <row r="328" spans="1:4" ht="18">
      <c r="A328" s="1"/>
      <c r="B328" s="1"/>
      <c r="C328" s="1"/>
      <c r="D328" s="1"/>
    </row>
    <row r="329" spans="1:4" ht="18">
      <c r="A329" s="1"/>
      <c r="B329" s="1"/>
      <c r="C329" s="1"/>
      <c r="D329" s="1"/>
    </row>
    <row r="330" spans="1:4" ht="18">
      <c r="A330" s="1"/>
      <c r="B330" s="1"/>
      <c r="C330" s="1"/>
      <c r="D330" s="1"/>
    </row>
    <row r="331" spans="1:4" ht="18">
      <c r="A331" s="1"/>
      <c r="B331" s="1"/>
      <c r="C331" s="1"/>
      <c r="D331" s="1"/>
    </row>
    <row r="332" spans="1:4" ht="18">
      <c r="A332" s="1"/>
      <c r="B332" s="1"/>
      <c r="C332" s="1"/>
      <c r="D332" s="1"/>
    </row>
    <row r="333" spans="1:4" ht="18">
      <c r="A333" s="1"/>
      <c r="B333" s="1"/>
      <c r="C333" s="1"/>
      <c r="D333" s="1"/>
    </row>
    <row r="334" spans="1:4" ht="18">
      <c r="A334" s="1"/>
      <c r="B334" s="1"/>
      <c r="C334" s="1"/>
      <c r="D334" s="1"/>
    </row>
    <row r="335" spans="1:4" ht="18">
      <c r="A335" s="1"/>
      <c r="B335" s="1"/>
      <c r="C335" s="1"/>
      <c r="D335" s="1"/>
    </row>
    <row r="336" spans="1:4" ht="18">
      <c r="A336" s="1"/>
      <c r="B336" s="1"/>
      <c r="C336" s="1"/>
      <c r="D336" s="1"/>
    </row>
    <row r="337" spans="1:4" ht="18">
      <c r="A337" s="1"/>
      <c r="B337" s="1"/>
      <c r="C337" s="1"/>
      <c r="D337" s="1"/>
    </row>
    <row r="338" spans="1:4" ht="18">
      <c r="A338" s="1"/>
      <c r="B338" s="1"/>
      <c r="C338" s="1"/>
      <c r="D338" s="1"/>
    </row>
    <row r="339" spans="1:4" ht="18">
      <c r="A339" s="1"/>
      <c r="B339" s="1"/>
      <c r="C339" s="1"/>
      <c r="D339" s="1"/>
    </row>
    <row r="340" spans="1:4" ht="18">
      <c r="A340" s="1"/>
      <c r="B340" s="1"/>
      <c r="C340" s="1"/>
      <c r="D340" s="1"/>
    </row>
    <row r="341" spans="1:4" ht="18">
      <c r="A341" s="1"/>
      <c r="B341" s="1"/>
      <c r="C341" s="1"/>
      <c r="D341" s="1"/>
    </row>
    <row r="342" spans="1:4" ht="18">
      <c r="A342" s="1"/>
      <c r="B342" s="1"/>
      <c r="C342" s="1"/>
      <c r="D342" s="1"/>
    </row>
    <row r="343" spans="1:4" ht="18">
      <c r="A343" s="1"/>
      <c r="B343" s="1"/>
      <c r="C343" s="1"/>
      <c r="D343" s="1"/>
    </row>
    <row r="344" spans="1:4" ht="18">
      <c r="A344" s="1"/>
      <c r="B344" s="1"/>
      <c r="C344" s="1"/>
      <c r="D344" s="1"/>
    </row>
    <row r="345" spans="1:4" ht="18">
      <c r="A345" s="1"/>
      <c r="B345" s="1"/>
      <c r="C345" s="1"/>
      <c r="D345" s="1"/>
    </row>
    <row r="346" spans="1:4" ht="18">
      <c r="A346" s="1"/>
      <c r="B346" s="1"/>
      <c r="C346" s="1"/>
      <c r="D346" s="1"/>
    </row>
    <row r="347" spans="1:4" ht="18">
      <c r="A347" s="1"/>
      <c r="B347" s="1"/>
      <c r="C347" s="1"/>
      <c r="D347" s="1"/>
    </row>
    <row r="348" spans="1:4" ht="18">
      <c r="A348" s="1"/>
      <c r="B348" s="1"/>
      <c r="C348" s="1"/>
      <c r="D348" s="1"/>
    </row>
    <row r="349" spans="1:4" ht="18">
      <c r="A349" s="1"/>
      <c r="B349" s="1"/>
      <c r="C349" s="1"/>
      <c r="D349" s="1"/>
    </row>
    <row r="350" spans="1:4" ht="18">
      <c r="A350" s="1"/>
      <c r="B350" s="1"/>
      <c r="C350" s="1"/>
      <c r="D350" s="1"/>
    </row>
    <row r="351" spans="1:4" ht="18">
      <c r="A351" s="1"/>
      <c r="B351" s="1"/>
      <c r="C351" s="1"/>
      <c r="D351" s="1"/>
    </row>
    <row r="352" spans="1:4" ht="18">
      <c r="A352" s="1"/>
      <c r="B352" s="1"/>
      <c r="C352" s="1"/>
      <c r="D352" s="1"/>
    </row>
    <row r="353" spans="1:4" ht="18">
      <c r="A353" s="1"/>
      <c r="B353" s="1"/>
      <c r="C353" s="1"/>
      <c r="D353" s="1"/>
    </row>
    <row r="354" spans="1:4" ht="18">
      <c r="A354" s="1"/>
      <c r="B354" s="1"/>
      <c r="C354" s="1"/>
      <c r="D354" s="1"/>
    </row>
    <row r="355" spans="1:4" ht="18">
      <c r="A355" s="1"/>
      <c r="B355" s="1"/>
      <c r="C355" s="1"/>
      <c r="D355" s="1"/>
    </row>
    <row r="356" spans="1:4" ht="18">
      <c r="A356" s="1"/>
      <c r="B356" s="1"/>
      <c r="C356" s="1"/>
      <c r="D356" s="1"/>
    </row>
    <row r="357" spans="1:4" ht="18">
      <c r="A357" s="1"/>
      <c r="B357" s="1"/>
      <c r="C357" s="1"/>
      <c r="D357" s="1"/>
    </row>
    <row r="358" spans="1:4" ht="18">
      <c r="A358" s="1"/>
      <c r="B358" s="1"/>
      <c r="C358" s="1"/>
      <c r="D358" s="1"/>
    </row>
    <row r="359" spans="1:4" ht="18">
      <c r="A359" s="1"/>
      <c r="B359" s="1"/>
      <c r="C359" s="1"/>
      <c r="D359" s="1"/>
    </row>
    <row r="360" spans="1:4" ht="18">
      <c r="A360" s="1"/>
      <c r="B360" s="1"/>
      <c r="C360" s="1"/>
      <c r="D360" s="1"/>
    </row>
    <row r="361" spans="1:4" ht="18">
      <c r="A361" s="1"/>
      <c r="B361" s="1"/>
      <c r="C361" s="1"/>
      <c r="D361" s="1"/>
    </row>
    <row r="362" spans="1:4" ht="18">
      <c r="A362" s="1"/>
      <c r="B362" s="1"/>
      <c r="C362" s="1"/>
      <c r="D362" s="1"/>
    </row>
    <row r="363" spans="1:4" ht="18">
      <c r="A363" s="1"/>
      <c r="B363" s="1"/>
      <c r="C363" s="1"/>
      <c r="D363" s="1"/>
    </row>
    <row r="364" spans="1:4" ht="18">
      <c r="A364" s="1"/>
      <c r="B364" s="1"/>
      <c r="C364" s="1"/>
      <c r="D364" s="1"/>
    </row>
    <row r="365" spans="1:4" ht="18">
      <c r="A365" s="1"/>
      <c r="B365" s="1"/>
      <c r="C365" s="1"/>
      <c r="D365" s="1"/>
    </row>
    <row r="366" spans="1:4" ht="18">
      <c r="A366" s="1"/>
      <c r="B366" s="1"/>
      <c r="C366" s="1"/>
      <c r="D366" s="1"/>
    </row>
    <row r="367" spans="1:4" ht="18">
      <c r="A367" s="1"/>
      <c r="B367" s="1"/>
      <c r="C367" s="1"/>
      <c r="D367" s="1"/>
    </row>
    <row r="368" spans="1:4" ht="18">
      <c r="A368" s="1"/>
      <c r="B368" s="1"/>
      <c r="C368" s="1"/>
      <c r="D368" s="1"/>
    </row>
    <row r="369" spans="1:4" ht="18">
      <c r="A369" s="1"/>
      <c r="B369" s="1"/>
      <c r="C369" s="1"/>
      <c r="D369" s="1"/>
    </row>
    <row r="370" spans="1:4" ht="18">
      <c r="A370" s="1"/>
      <c r="B370" s="1"/>
      <c r="C370" s="1"/>
      <c r="D370" s="1"/>
    </row>
    <row r="371" spans="1:4" ht="18">
      <c r="A371" s="1"/>
      <c r="B371" s="1"/>
      <c r="C371" s="1"/>
      <c r="D371" s="1"/>
    </row>
    <row r="372" spans="1:4" ht="18">
      <c r="A372" s="1"/>
      <c r="B372" s="1"/>
      <c r="C372" s="1"/>
      <c r="D372" s="1"/>
    </row>
    <row r="373" spans="1:4" ht="18">
      <c r="A373" s="1"/>
      <c r="B373" s="1"/>
      <c r="C373" s="1"/>
      <c r="D373" s="1"/>
    </row>
    <row r="374" spans="1:4" ht="18">
      <c r="A374" s="1"/>
      <c r="B374" s="1"/>
      <c r="C374" s="1"/>
      <c r="D374" s="1"/>
    </row>
    <row r="375" spans="1:4" ht="18">
      <c r="A375" s="1"/>
      <c r="B375" s="1"/>
      <c r="C375" s="1"/>
      <c r="D375" s="1"/>
    </row>
    <row r="376" spans="1:4" ht="18">
      <c r="A376" s="1"/>
      <c r="B376" s="1"/>
      <c r="C376" s="1"/>
      <c r="D376" s="1"/>
    </row>
    <row r="377" spans="1:4" ht="18">
      <c r="A377" s="1"/>
      <c r="B377" s="1"/>
      <c r="C377" s="1"/>
      <c r="D377" s="1"/>
    </row>
    <row r="378" spans="1:4" ht="18">
      <c r="A378" s="1"/>
      <c r="B378" s="1"/>
      <c r="C378" s="1"/>
      <c r="D378" s="1"/>
    </row>
    <row r="379" spans="1:4" ht="18">
      <c r="A379" s="1"/>
      <c r="B379" s="1"/>
      <c r="C379" s="1"/>
      <c r="D379" s="1"/>
    </row>
    <row r="380" spans="1:4" ht="18">
      <c r="A380" s="1"/>
      <c r="B380" s="1"/>
      <c r="C380" s="1"/>
      <c r="D380" s="1"/>
    </row>
    <row r="381" spans="1:4" ht="18">
      <c r="A381" s="1"/>
      <c r="B381" s="1"/>
      <c r="C381" s="1"/>
      <c r="D381" s="1"/>
    </row>
    <row r="382" spans="1:4" ht="18">
      <c r="A382" s="1"/>
      <c r="B382" s="1"/>
      <c r="C382" s="1"/>
      <c r="D382" s="1"/>
    </row>
    <row r="383" spans="1:4" ht="18">
      <c r="A383" s="1"/>
      <c r="B383" s="1"/>
      <c r="C383" s="1"/>
      <c r="D383" s="1"/>
    </row>
    <row r="384" spans="1:4" ht="18">
      <c r="A384" s="1"/>
      <c r="B384" s="1"/>
      <c r="C384" s="1"/>
      <c r="D384" s="1"/>
    </row>
    <row r="385" spans="1:4" ht="18">
      <c r="A385" s="1"/>
      <c r="B385" s="1"/>
      <c r="C385" s="1"/>
      <c r="D385" s="1"/>
    </row>
    <row r="386" spans="1:4" ht="18">
      <c r="A386" s="1"/>
      <c r="B386" s="1"/>
      <c r="C386" s="1"/>
      <c r="D386" s="1"/>
    </row>
    <row r="387" spans="1:4" ht="18">
      <c r="A387" s="1"/>
      <c r="B387" s="1"/>
      <c r="C387" s="1"/>
      <c r="D387" s="1"/>
    </row>
    <row r="388" spans="1:4" ht="18">
      <c r="A388" s="1"/>
      <c r="B388" s="1"/>
      <c r="C388" s="1"/>
      <c r="D388" s="1"/>
    </row>
    <row r="389" spans="1:4" ht="18">
      <c r="A389" s="1"/>
      <c r="B389" s="1"/>
      <c r="C389" s="1"/>
      <c r="D389" s="1"/>
    </row>
    <row r="390" spans="1:4" ht="18">
      <c r="A390" s="1"/>
      <c r="B390" s="1"/>
      <c r="C390" s="1"/>
      <c r="D390" s="1"/>
    </row>
    <row r="391" spans="1:4" ht="18">
      <c r="A391" s="1"/>
      <c r="B391" s="1"/>
      <c r="C391" s="1"/>
      <c r="D391" s="1"/>
    </row>
    <row r="392" spans="1:4" ht="18">
      <c r="A392" s="1"/>
      <c r="B392" s="1"/>
      <c r="C392" s="1"/>
      <c r="D392" s="1"/>
    </row>
    <row r="393" spans="1:4" ht="18">
      <c r="A393" s="1"/>
      <c r="B393" s="1"/>
      <c r="C393" s="1"/>
      <c r="D393" s="1"/>
    </row>
    <row r="394" spans="1:4" ht="18">
      <c r="A394" s="1"/>
      <c r="B394" s="1"/>
      <c r="C394" s="1"/>
      <c r="D394" s="1"/>
    </row>
    <row r="395" spans="1:4" ht="18">
      <c r="A395" s="1"/>
      <c r="B395" s="1"/>
      <c r="C395" s="1"/>
      <c r="D395" s="1"/>
    </row>
    <row r="396" spans="1:4" ht="18">
      <c r="A396" s="1"/>
      <c r="B396" s="1"/>
      <c r="C396" s="1"/>
      <c r="D396" s="1"/>
    </row>
    <row r="397" spans="1:4" ht="18">
      <c r="A397" s="1"/>
      <c r="B397" s="1"/>
      <c r="C397" s="1"/>
      <c r="D397" s="1"/>
    </row>
    <row r="398" spans="1:4" ht="18">
      <c r="A398" s="1"/>
      <c r="B398" s="1"/>
      <c r="C398" s="1"/>
      <c r="D398" s="1"/>
    </row>
    <row r="399" spans="1:4" ht="18">
      <c r="A399" s="1"/>
      <c r="B399" s="1"/>
      <c r="C399" s="1"/>
      <c r="D399" s="1"/>
    </row>
    <row r="400" spans="1:4" ht="18">
      <c r="A400" s="1"/>
      <c r="B400" s="1"/>
      <c r="C400" s="1"/>
      <c r="D400" s="1"/>
    </row>
    <row r="401" spans="1:4" ht="18">
      <c r="A401" s="1"/>
      <c r="B401" s="1"/>
      <c r="C401" s="1"/>
      <c r="D401" s="1"/>
    </row>
    <row r="402" spans="1:4" ht="18">
      <c r="A402" s="1"/>
      <c r="B402" s="1"/>
      <c r="C402" s="1"/>
      <c r="D402" s="1"/>
    </row>
    <row r="403" spans="1:4" ht="18">
      <c r="A403" s="1"/>
      <c r="B403" s="1"/>
      <c r="C403" s="1"/>
      <c r="D403" s="1"/>
    </row>
    <row r="404" spans="1:4" ht="18">
      <c r="A404" s="1"/>
      <c r="B404" s="1"/>
      <c r="C404" s="1"/>
      <c r="D404" s="1"/>
    </row>
    <row r="405" spans="1:4" ht="18">
      <c r="A405" s="1"/>
      <c r="B405" s="1"/>
      <c r="C405" s="1"/>
      <c r="D405" s="1"/>
    </row>
    <row r="406" spans="1:4" ht="18">
      <c r="A406" s="1"/>
      <c r="B406" s="1"/>
      <c r="C406" s="1"/>
      <c r="D406" s="1"/>
    </row>
    <row r="407" spans="1:4" ht="18">
      <c r="A407" s="1"/>
      <c r="B407" s="1"/>
      <c r="C407" s="1"/>
      <c r="D407" s="1"/>
    </row>
    <row r="408" spans="1:4" ht="18">
      <c r="A408" s="1"/>
      <c r="B408" s="1"/>
      <c r="C408" s="1"/>
      <c r="D408" s="1"/>
    </row>
    <row r="409" spans="1:4" ht="18">
      <c r="A409" s="1"/>
      <c r="B409" s="1"/>
      <c r="C409" s="1"/>
      <c r="D409" s="1"/>
    </row>
    <row r="410" spans="1:4" ht="18">
      <c r="A410" s="1"/>
      <c r="B410" s="1"/>
      <c r="C410" s="1"/>
      <c r="D410" s="1"/>
    </row>
    <row r="411" spans="1:4" ht="18">
      <c r="A411" s="1"/>
      <c r="B411" s="1"/>
      <c r="C411" s="1"/>
      <c r="D411" s="1"/>
    </row>
    <row r="412" spans="1:4" ht="18">
      <c r="A412" s="1"/>
      <c r="B412" s="1"/>
      <c r="C412" s="1"/>
      <c r="D412" s="1"/>
    </row>
    <row r="413" spans="1:4" ht="18">
      <c r="A413" s="1"/>
      <c r="B413" s="1"/>
      <c r="C413" s="1"/>
      <c r="D413" s="1"/>
    </row>
    <row r="414" spans="1:4" ht="18">
      <c r="A414" s="1"/>
      <c r="B414" s="1"/>
      <c r="C414" s="1"/>
      <c r="D414" s="1"/>
    </row>
    <row r="415" spans="1:4" ht="18">
      <c r="A415" s="1"/>
      <c r="B415" s="1"/>
      <c r="C415" s="1"/>
      <c r="D415" s="1"/>
    </row>
    <row r="416" spans="1:4" ht="18">
      <c r="A416" s="1"/>
      <c r="B416" s="1"/>
      <c r="C416" s="1"/>
      <c r="D416" s="1"/>
    </row>
    <row r="417" spans="1:4" ht="18">
      <c r="A417" s="1"/>
      <c r="B417" s="1"/>
      <c r="C417" s="1"/>
      <c r="D417" s="1"/>
    </row>
    <row r="418" spans="1:4" ht="18">
      <c r="A418" s="1"/>
      <c r="B418" s="1"/>
      <c r="C418" s="1"/>
      <c r="D418" s="1"/>
    </row>
    <row r="419" spans="1:4" ht="18">
      <c r="A419" s="1"/>
      <c r="B419" s="1"/>
      <c r="C419" s="1"/>
      <c r="D419" s="1"/>
    </row>
    <row r="420" spans="1:4" ht="18">
      <c r="A420" s="1"/>
      <c r="B420" s="1"/>
      <c r="C420" s="1"/>
      <c r="D420" s="1"/>
    </row>
    <row r="421" spans="1:4" ht="18">
      <c r="A421" s="1"/>
      <c r="B421" s="1"/>
      <c r="C421" s="1"/>
      <c r="D421" s="1"/>
    </row>
    <row r="422" spans="1:4" ht="18">
      <c r="A422" s="1"/>
      <c r="B422" s="1"/>
      <c r="C422" s="1"/>
      <c r="D422" s="1"/>
    </row>
    <row r="423" spans="1:4" ht="18">
      <c r="A423" s="1"/>
      <c r="B423" s="1"/>
      <c r="C423" s="1"/>
      <c r="D423" s="1"/>
    </row>
    <row r="424" spans="1:4" ht="18">
      <c r="A424" s="1"/>
      <c r="B424" s="1"/>
      <c r="C424" s="1"/>
      <c r="D424" s="1"/>
    </row>
    <row r="425" spans="1:4" ht="18">
      <c r="A425" s="1"/>
      <c r="B425" s="1"/>
      <c r="C425" s="1"/>
      <c r="D425" s="1"/>
    </row>
    <row r="426" spans="1:4" ht="18">
      <c r="A426" s="1"/>
      <c r="B426" s="1"/>
      <c r="C426" s="1"/>
      <c r="D426" s="1"/>
    </row>
    <row r="427" spans="1:4" ht="18">
      <c r="A427" s="1"/>
      <c r="B427" s="1"/>
      <c r="C427" s="1"/>
      <c r="D427" s="1"/>
    </row>
    <row r="428" spans="1:4" ht="18">
      <c r="A428" s="1"/>
      <c r="B428" s="1"/>
      <c r="C428" s="1"/>
      <c r="D428" s="1"/>
    </row>
    <row r="429" spans="1:4" ht="18">
      <c r="A429" s="1"/>
      <c r="B429" s="1"/>
      <c r="C429" s="1"/>
      <c r="D429" s="1"/>
    </row>
    <row r="430" spans="1:4" ht="18">
      <c r="A430" s="1"/>
      <c r="B430" s="1"/>
      <c r="C430" s="1"/>
      <c r="D430" s="1"/>
    </row>
    <row r="431" spans="1:4" ht="18">
      <c r="A431" s="1"/>
      <c r="B431" s="1"/>
      <c r="C431" s="1"/>
      <c r="D431" s="1"/>
    </row>
    <row r="432" spans="1:4" ht="18">
      <c r="A432" s="1"/>
      <c r="B432" s="1"/>
      <c r="C432" s="1"/>
      <c r="D432" s="1"/>
    </row>
  </sheetData>
  <sheetProtection/>
  <mergeCells count="10">
    <mergeCell ref="A52:I52"/>
    <mergeCell ref="F1:I1"/>
    <mergeCell ref="A3:I3"/>
    <mergeCell ref="A4:I4"/>
    <mergeCell ref="F5:G5"/>
    <mergeCell ref="H5:I5"/>
    <mergeCell ref="A5:A6"/>
    <mergeCell ref="B5:B6"/>
    <mergeCell ref="C5:C6"/>
    <mergeCell ref="D5:E5"/>
  </mergeCells>
  <printOptions/>
  <pageMargins left="0.7874015748031497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2018-03-15T07:36:38Z</cp:lastPrinted>
  <dcterms:created xsi:type="dcterms:W3CDTF">2007-07-02T11:46:05Z</dcterms:created>
  <dcterms:modified xsi:type="dcterms:W3CDTF">2018-03-15T07:36:43Z</dcterms:modified>
  <cp:category/>
  <cp:version/>
  <cp:contentType/>
  <cp:contentStatus/>
</cp:coreProperties>
</file>